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lstokulakova.as\Desktop\Раскрытие информации\Раскрытие информации по технологическому присоединению по пунктам в-н\Пункты_в_г_д_е_ж\пункт г\2023\май\"/>
    </mc:Choice>
  </mc:AlternateContent>
  <bookViews>
    <workbookView xWindow="-375" yWindow="-225" windowWidth="15630" windowHeight="11760"/>
  </bookViews>
  <sheets>
    <sheet name="апрель 2023" sheetId="29" r:id="rId1"/>
  </sheets>
  <calcPr calcId="162913"/>
</workbook>
</file>

<file path=xl/calcChain.xml><?xml version="1.0" encoding="utf-8"?>
<calcChain xmlns="http://schemas.openxmlformats.org/spreadsheetml/2006/main">
  <c r="M111" i="29" l="1"/>
  <c r="K111" i="29" l="1"/>
  <c r="O100" i="29" l="1"/>
  <c r="O109" i="29" l="1"/>
  <c r="O62" i="29" l="1"/>
  <c r="O110" i="29" l="1"/>
  <c r="O101" i="29" l="1"/>
  <c r="O108" i="29" l="1"/>
  <c r="O111" i="29" l="1"/>
  <c r="O107" i="29"/>
  <c r="O106" i="29"/>
  <c r="O105" i="29"/>
  <c r="O104" i="29"/>
  <c r="O103" i="29"/>
  <c r="O102" i="29"/>
  <c r="O99" i="29"/>
  <c r="O98" i="29"/>
  <c r="O97" i="29"/>
  <c r="O96" i="29"/>
  <c r="O95" i="29"/>
  <c r="O94" i="29"/>
  <c r="O93" i="29"/>
  <c r="O92" i="29"/>
  <c r="O91" i="29"/>
  <c r="O90" i="29"/>
  <c r="O89" i="29"/>
  <c r="O88" i="29"/>
  <c r="O87" i="29"/>
  <c r="O86" i="29"/>
  <c r="O85" i="29"/>
  <c r="O84" i="29"/>
  <c r="O83" i="29"/>
  <c r="O82" i="29"/>
  <c r="O81" i="29"/>
  <c r="O80" i="29"/>
  <c r="O79" i="29"/>
  <c r="O78" i="29"/>
  <c r="O77" i="29"/>
  <c r="O76" i="29"/>
  <c r="O75" i="29"/>
  <c r="O74" i="29"/>
  <c r="O73" i="29"/>
  <c r="O72" i="29"/>
  <c r="O71" i="29"/>
  <c r="O70" i="29"/>
  <c r="O69" i="29"/>
  <c r="O68" i="29"/>
  <c r="O67" i="29"/>
  <c r="O66" i="29"/>
  <c r="O65" i="29"/>
  <c r="O64" i="29"/>
  <c r="O63" i="29"/>
</calcChain>
</file>

<file path=xl/sharedStrings.xml><?xml version="1.0" encoding="utf-8"?>
<sst xmlns="http://schemas.openxmlformats.org/spreadsheetml/2006/main" count="229" uniqueCount="125">
  <si>
    <t>N</t>
  </si>
  <si>
    <t>Наименование зоны входа</t>
  </si>
  <si>
    <t>Наименование магистрального трубопровода</t>
  </si>
  <si>
    <t>Точка входа</t>
  </si>
  <si>
    <t>Поставщик, владелец газа</t>
  </si>
  <si>
    <t>Приложение N 4 к приказу ФАС России от 18.01.2019 N 38/19 Форма 1</t>
  </si>
  <si>
    <t>Наименование зоны выхода</t>
  </si>
  <si>
    <t>Точка выхода</t>
  </si>
  <si>
    <t>Потребитель, владелец газа</t>
  </si>
  <si>
    <t>Форма 2</t>
  </si>
  <si>
    <t>Форма 3</t>
  </si>
  <si>
    <t>Номер зоны выхода</t>
  </si>
  <si>
    <t>Номер и наименование зон входа</t>
  </si>
  <si>
    <t>...</t>
  </si>
  <si>
    <t>Y</t>
  </si>
  <si>
    <t>YY</t>
  </si>
  <si>
    <t>YYY</t>
  </si>
  <si>
    <t>Величина свободной мощности</t>
  </si>
  <si>
    <t>Лимитирующий участок</t>
  </si>
  <si>
    <t>X</t>
  </si>
  <si>
    <t>XX</t>
  </si>
  <si>
    <t>XXX</t>
  </si>
  <si>
    <t>Зона входа в магистральный газопровод</t>
  </si>
  <si>
    <t>Зона выхода из магистрального газопровода</t>
  </si>
  <si>
    <t>Поставщик газа/ потребитель</t>
  </si>
  <si>
    <r>
      <t>Объемы газа в соответствии с поступившими заявками, млн.м</t>
    </r>
    <r>
      <rPr>
        <vertAlign val="superscript"/>
        <sz val="12"/>
        <color rgb="FF464C55"/>
        <rFont val="&amp;quot"/>
        <charset val="204"/>
      </rPr>
      <t>3</t>
    </r>
  </si>
  <si>
    <t>Объемы газа в соответствии с удовлетворенными заявками, млн.м3</t>
  </si>
  <si>
    <t>Свободная мощность магистральных трубопроводов, млн.м3</t>
  </si>
  <si>
    <t>Итого:</t>
  </si>
  <si>
    <t xml:space="preserve">                                                                                      </t>
  </si>
  <si>
    <t>Форма 4</t>
  </si>
  <si>
    <t xml:space="preserve">Точка входа в газораспределительную сеть
</t>
  </si>
  <si>
    <t>Точка выхода из газораспределительной сети</t>
  </si>
  <si>
    <t>Форма 6</t>
  </si>
  <si>
    <t>Наименование потребителя</t>
  </si>
  <si>
    <t>Номер группы газопотребления/ транзит</t>
  </si>
  <si>
    <t>ГРС с. Троицкое</t>
  </si>
  <si>
    <t>УПГ "Южно-Луговское месторождение"</t>
  </si>
  <si>
    <t>Техническая мощность точки входа              млн.м³</t>
  </si>
  <si>
    <t>Фактическая мощность магистрального трубопровода в конце зоны входа.          млн.м³</t>
  </si>
  <si>
    <t>Свободная мощность магистрального трубопровода в конце зоны входа.          млн.м³</t>
  </si>
  <si>
    <t>АО "Сахалинская нефтяная компания"</t>
  </si>
  <si>
    <t xml:space="preserve">Газопровод от УПГ "Южно-Луговское месторождение"- с.Троицкое </t>
  </si>
  <si>
    <t>Техническая мощность точки выхода        млн.м³</t>
  </si>
  <si>
    <t>Фактическая мощность магистрального трубопровода в начале зоны выхода        млн.м³</t>
  </si>
  <si>
    <t>Свободная мощность магистрального трубопровода в точке выхода   млн.м³</t>
  </si>
  <si>
    <t>Сахалинская область, Анивский район, с. Троицкое</t>
  </si>
  <si>
    <t xml:space="preserve">ГБУ «Станция по борьбе с
болезнями животных №2»
</t>
  </si>
  <si>
    <t>Газораспределительная сеть
от УПГ "Южно-Луговское" до  ГРП г. Анива</t>
  </si>
  <si>
    <t>РПК "Резон Плюс"</t>
  </si>
  <si>
    <t>Семеняк ( Рыбцех)</t>
  </si>
  <si>
    <t>ООО" Глобус"</t>
  </si>
  <si>
    <t>Абаев Ю.Ю (Анива)</t>
  </si>
  <si>
    <t>ООО Картас-Анива</t>
  </si>
  <si>
    <t xml:space="preserve">ООО "Компания БИНОМ" </t>
  </si>
  <si>
    <t>Газораспределительная сеть
от ГРП г. Анива до ГРШ с. Рыбацкое</t>
  </si>
  <si>
    <t>Епархия с.Рыбацкое</t>
  </si>
  <si>
    <t>Газораспределительная сеть
от ГРП г. Анива до ПГБ с. Эстакада</t>
  </si>
  <si>
    <t>ООО "Анивский бриз"</t>
  </si>
  <si>
    <t>ООО "Трал-Мастер"</t>
  </si>
  <si>
    <t>ООО "Рыбак"</t>
  </si>
  <si>
    <t>ГКУ "Сахалинские лесничества"</t>
  </si>
  <si>
    <t>Дымова О.Ю</t>
  </si>
  <si>
    <t>Газораспределительная сеть
от ГРП г. Анива до  ГРПШ с. Песчанское</t>
  </si>
  <si>
    <t xml:space="preserve">Анивская ЦКС </t>
  </si>
  <si>
    <t>Газораспределительная сеть
от УПГ "Восточно-Луговское" до ГРП с. Таранай</t>
  </si>
  <si>
    <t>ФГБОУ ВО "СахГУ"</t>
  </si>
  <si>
    <t>ООО "Таранай"</t>
  </si>
  <si>
    <t>Газораспределительная сеть
от ГРП г. Анива до ГРШ с. Воскресенское</t>
  </si>
  <si>
    <t>ООО "Искра"</t>
  </si>
  <si>
    <t>15000 м3/ч</t>
  </si>
  <si>
    <t>Информация о наличии (отсутствии) технической возможности доступа к регулируемым услугам по транспортировке газа по газораспределительным сетям АО "Сахалинская нефтяная компания"</t>
  </si>
  <si>
    <t xml:space="preserve">Информация о наличии (отсутствии) технической возможности доступа к регулируемым услугам по транспортировке газа по магистральным газопроводам  АО "Сахалинская нефтяная компания"в зонах входа </t>
  </si>
  <si>
    <t>Информация о наличии (отсутствии) технической возможности доступа к регулируемым услугам по транспортировке газа по магистральным газопроводам  АО "Сахалинская нефтяная компания"в зонах выхода</t>
  </si>
  <si>
    <t xml:space="preserve">Информация о наличии (отсутствии) технической возможности доступа к регулируемым услугам по транспортировке газа по магистральным газопроводам  АО "Сахалинская нефтяная компания"в зонах выхода </t>
  </si>
  <si>
    <t xml:space="preserve">Информация о наличии (отсутствии) технической возможности доступа к регулируемым услугам по транспортировке газа по магистральным газопроводам АО "Сахалинская нефтяная компания" в зонах выхода         </t>
  </si>
  <si>
    <t>ГКУ "Алый парус"</t>
  </si>
  <si>
    <t>Анивская ЦкС с. Рыбацкое</t>
  </si>
  <si>
    <t>Анивская ЦКС с. Воскресенское</t>
  </si>
  <si>
    <t xml:space="preserve">Анивский СМУ
</t>
  </si>
  <si>
    <t>Абаев Ю.Ю (Рыбацкое)</t>
  </si>
  <si>
    <t>Анивская ЦКС (Песчанское)</t>
  </si>
  <si>
    <t>Семеняк ( контора)</t>
  </si>
  <si>
    <t>Военторг-Восток</t>
  </si>
  <si>
    <t>Газораспределительная сеть
"Сеть с. Петропавловское"</t>
  </si>
  <si>
    <t>ФГБУ "Главрыбвод"</t>
  </si>
  <si>
    <t xml:space="preserve">АО "Мерси Агро Сахалин" </t>
  </si>
  <si>
    <t>АО "АКоС"     котельная №2</t>
  </si>
  <si>
    <t>ОКУ Управление ППС</t>
  </si>
  <si>
    <t xml:space="preserve">АО "АКоС" котельная №9 </t>
  </si>
  <si>
    <t>АО "АКоС" котельная №9</t>
  </si>
  <si>
    <t>АО "АКоС"     котельная баня</t>
  </si>
  <si>
    <t xml:space="preserve">АО "АКоС" ЦРК </t>
  </si>
  <si>
    <t>Анивская ЦКС с. Рыбацкое</t>
  </si>
  <si>
    <t>Анивская ЦКС (Петропавловское)</t>
  </si>
  <si>
    <t>Богданов С.А.</t>
  </si>
  <si>
    <t xml:space="preserve"> Пончко М.С.</t>
  </si>
  <si>
    <t>ИП Росличенко Е.Б.</t>
  </si>
  <si>
    <t xml:space="preserve"> Дурманова В.С.</t>
  </si>
  <si>
    <t xml:space="preserve"> Ефанов С.И.</t>
  </si>
  <si>
    <t xml:space="preserve"> Тащян И.А</t>
  </si>
  <si>
    <t>Тащян И.А</t>
  </si>
  <si>
    <t xml:space="preserve"> Болденков А.В.</t>
  </si>
  <si>
    <t>САНО Выбери жизнь</t>
  </si>
  <si>
    <t>Тараненко Л.Н.</t>
  </si>
  <si>
    <t>Объемы газа в соответствии с поступившими заявками.  тыс.м³</t>
  </si>
  <si>
    <t>Объемы газа в соответствии с удовлетворенными заявками.       тыс.м³</t>
  </si>
  <si>
    <t>Объемы газа в соответствии с поступившими заявками    тыс.м³</t>
  </si>
  <si>
    <t>Объемы газа в соответствии с удовлетворенными заявками        тыс.м³</t>
  </si>
  <si>
    <t>Объемы газа в соответствии с поступившими заявками, тыс. куб. м</t>
  </si>
  <si>
    <t>Объемы газа в соответствии с удовлетворенными заявками, тыс. куб. м</t>
  </si>
  <si>
    <t>Свободная мощность газораспределительной сети, тыс. куб. м</t>
  </si>
  <si>
    <t>КФХ Паршина</t>
  </si>
  <si>
    <t>Крестьянское фермерское хозяйство</t>
  </si>
  <si>
    <t>ООО "Альянс-трейд" (Овощебаза)</t>
  </si>
  <si>
    <t>ООО "Альянс-трейд"(овощебаза)</t>
  </si>
  <si>
    <t>ООО "Альянс-трейд" (гараж)</t>
  </si>
  <si>
    <t>ООО "Альянс-трейд"(гараж)</t>
  </si>
  <si>
    <t>Лим Сун Чер</t>
  </si>
  <si>
    <t>ИП Ревякина М.В.</t>
  </si>
  <si>
    <t xml:space="preserve"> Ташчян А.И</t>
  </si>
  <si>
    <t xml:space="preserve">Саркисян А.Г. </t>
  </si>
  <si>
    <t xml:space="preserve">Саркисян А.Г.  </t>
  </si>
  <si>
    <t>апрель 2023.</t>
  </si>
  <si>
    <t>МАУ ДО "СШ г.Анива"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</si>
</sst>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6">
    <font>
      <sz val="11"/>
      <color theme="1"/>
      <name val="Calibri"/>
      <family val="2"/>
      <charset val="204"/>
      <scheme val="minor"/>
    </font>
    <font>
      <sz val="8"/>
      <color rgb="FF22272F"/>
      <name val="Times New Roman"/>
      <family val="1"/>
      <charset val="204"/>
    </font>
    <font>
      <sz val="16"/>
      <color rgb="FF22272F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b/>
      <sz val="15"/>
      <color rgb="FF22272F"/>
      <name val="&amp;quot"/>
    </font>
    <font>
      <sz val="12"/>
      <color rgb="FF464C55"/>
      <name val="&amp;quot"/>
    </font>
    <font>
      <sz val="11"/>
      <color theme="1"/>
      <name val="&amp;quot"/>
    </font>
    <font>
      <sz val="12"/>
      <color rgb="FF22272F"/>
      <name val="Times New Roman"/>
      <family val="1"/>
      <charset val="204"/>
    </font>
    <font>
      <sz val="8"/>
      <color theme="10"/>
      <name val="Calibri"/>
      <family val="2"/>
      <charset val="204"/>
    </font>
    <font>
      <b/>
      <sz val="12"/>
      <color rgb="FF22272F"/>
      <name val="&amp;quot"/>
    </font>
    <font>
      <sz val="12"/>
      <color rgb="FF222222"/>
      <name val="&amp;quot"/>
    </font>
    <font>
      <sz val="12"/>
      <color rgb="FF222222"/>
      <name val="&amp;quot"/>
      <charset val="204"/>
    </font>
    <font>
      <sz val="10"/>
      <color rgb="FF222222"/>
      <name val="Calibri"/>
      <family val="2"/>
      <charset val="204"/>
      <scheme val="minor"/>
    </font>
    <font>
      <vertAlign val="superscript"/>
      <sz val="12"/>
      <color rgb="FF464C55"/>
      <name val="&amp;quot"/>
      <charset val="204"/>
    </font>
    <font>
      <sz val="12"/>
      <color theme="1"/>
      <name val="&amp;quot"/>
      <charset val="204"/>
    </font>
    <font>
      <sz val="11"/>
      <color rgb="FF22272F"/>
      <name val="Times New Roman"/>
      <family val="1"/>
      <charset val="204"/>
    </font>
    <font>
      <sz val="8"/>
      <color theme="1"/>
      <name val="Arial"/>
      <family val="2"/>
      <charset val="204"/>
    </font>
    <font>
      <sz val="8"/>
      <color indexed="8"/>
      <name val="Arial"/>
      <family val="2"/>
      <charset val="204"/>
    </font>
    <font>
      <sz val="11"/>
      <color indexed="8"/>
      <name val="Calibri"/>
      <family val="2"/>
      <charset val="204"/>
      <scheme val="minor"/>
    </font>
    <font>
      <sz val="9"/>
      <name val="Arial"/>
      <family val="2"/>
    </font>
    <font>
      <sz val="16"/>
      <color theme="1"/>
      <name val="Calibri"/>
      <family val="2"/>
      <charset val="204"/>
      <scheme val="minor"/>
    </font>
    <font>
      <sz val="12"/>
      <name val="&amp;quot"/>
      <charset val="204"/>
    </font>
    <font>
      <sz val="11"/>
      <name val="&amp;quot"/>
    </font>
    <font>
      <sz val="8"/>
      <name val="Arial"/>
      <family val="2"/>
      <charset val="204"/>
    </font>
    <font>
      <sz val="8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1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vertical="top" wrapText="1"/>
    </xf>
    <xf numFmtId="0" fontId="9" fillId="0" borderId="0" xfId="1" applyFont="1" applyAlignment="1" applyProtection="1">
      <alignment vertical="top" wrapText="1"/>
    </xf>
    <xf numFmtId="0" fontId="11" fillId="0" borderId="0" xfId="0" applyFont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left" wrapText="1"/>
    </xf>
    <xf numFmtId="0" fontId="0" fillId="0" borderId="4" xfId="0" applyBorder="1"/>
    <xf numFmtId="0" fontId="7" fillId="2" borderId="4" xfId="0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6" fillId="2" borderId="4" xfId="0" applyFont="1" applyFill="1" applyBorder="1" applyAlignment="1">
      <alignment horizontal="left" vertical="top" wrapText="1" indent="1"/>
    </xf>
    <xf numFmtId="0" fontId="2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164" fontId="23" fillId="2" borderId="4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12" fillId="0" borderId="4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wrapText="1"/>
    </xf>
    <xf numFmtId="164" fontId="0" fillId="0" borderId="0" xfId="0" applyNumberFormat="1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10" xfId="0" applyNumberFormat="1" applyFont="1" applyBorder="1" applyAlignment="1">
      <alignment horizontal="center" vertical="center" wrapText="1"/>
    </xf>
    <xf numFmtId="164" fontId="12" fillId="0" borderId="9" xfId="0" applyNumberFormat="1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15" fillId="0" borderId="6" xfId="0" applyFont="1" applyBorder="1" applyAlignment="1">
      <alignment horizontal="center" vertical="top" wrapText="1"/>
    </xf>
    <xf numFmtId="0" fontId="15" fillId="0" borderId="7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64" fontId="17" fillId="3" borderId="6" xfId="0" applyNumberFormat="1" applyFont="1" applyFill="1" applyBorder="1" applyAlignment="1">
      <alignment horizontal="center" vertical="center"/>
    </xf>
    <xf numFmtId="164" fontId="17" fillId="3" borderId="7" xfId="0" applyNumberFormat="1" applyFont="1" applyFill="1" applyBorder="1" applyAlignment="1">
      <alignment horizontal="center" vertical="center"/>
    </xf>
    <xf numFmtId="0" fontId="19" fillId="3" borderId="23" xfId="0" applyNumberFormat="1" applyFont="1" applyFill="1" applyBorder="1" applyAlignment="1" applyProtection="1">
      <alignment horizontal="center" vertical="center" wrapText="1"/>
    </xf>
    <xf numFmtId="0" fontId="19" fillId="3" borderId="24" xfId="0" applyNumberFormat="1" applyFont="1" applyFill="1" applyBorder="1" applyAlignment="1" applyProtection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17" fillId="0" borderId="6" xfId="0" applyNumberFormat="1" applyFont="1" applyFill="1" applyBorder="1" applyAlignment="1">
      <alignment horizontal="center"/>
    </xf>
    <xf numFmtId="164" fontId="17" fillId="0" borderId="7" xfId="0" applyNumberFormat="1" applyFont="1" applyFill="1" applyBorder="1" applyAlignment="1">
      <alignment horizontal="center"/>
    </xf>
    <xf numFmtId="164" fontId="17" fillId="0" borderId="6" xfId="0" applyNumberFormat="1" applyFont="1" applyFill="1" applyBorder="1" applyAlignment="1">
      <alignment horizontal="center" vertical="center" wrapText="1"/>
    </xf>
    <xf numFmtId="164" fontId="17" fillId="0" borderId="14" xfId="0" applyNumberFormat="1" applyFont="1" applyFill="1" applyBorder="1" applyAlignment="1">
      <alignment horizontal="center" vertical="center" wrapText="1"/>
    </xf>
    <xf numFmtId="0" fontId="19" fillId="3" borderId="11" xfId="0" applyNumberFormat="1" applyFont="1" applyFill="1" applyBorder="1" applyAlignment="1" applyProtection="1">
      <alignment horizontal="center" vertical="center" wrapText="1"/>
    </xf>
    <xf numFmtId="0" fontId="19" fillId="3" borderId="12" xfId="0" applyNumberFormat="1" applyFont="1" applyFill="1" applyBorder="1" applyAlignment="1" applyProtection="1">
      <alignment horizontal="center" vertical="center" wrapText="1"/>
    </xf>
    <xf numFmtId="164" fontId="17" fillId="0" borderId="7" xfId="0" applyNumberFormat="1" applyFont="1" applyFill="1" applyBorder="1" applyAlignment="1">
      <alignment horizontal="center" vertical="center" wrapText="1"/>
    </xf>
    <xf numFmtId="164" fontId="17" fillId="0" borderId="6" xfId="0" applyNumberFormat="1" applyFont="1" applyFill="1" applyBorder="1" applyAlignment="1">
      <alignment horizontal="center" vertical="center"/>
    </xf>
    <xf numFmtId="164" fontId="17" fillId="0" borderId="7" xfId="0" applyNumberFormat="1" applyFont="1" applyFill="1" applyBorder="1" applyAlignment="1">
      <alignment horizontal="center" vertical="center"/>
    </xf>
    <xf numFmtId="164" fontId="18" fillId="3" borderId="6" xfId="0" applyNumberFormat="1" applyFont="1" applyFill="1" applyBorder="1" applyAlignment="1" applyProtection="1">
      <alignment horizontal="center" vertical="center" wrapText="1"/>
    </xf>
    <xf numFmtId="164" fontId="18" fillId="3" borderId="7" xfId="0" applyNumberFormat="1" applyFont="1" applyFill="1" applyBorder="1" applyAlignment="1" applyProtection="1">
      <alignment horizontal="center" vertical="center" wrapText="1"/>
    </xf>
    <xf numFmtId="164" fontId="18" fillId="0" borderId="6" xfId="0" applyNumberFormat="1" applyFont="1" applyFill="1" applyBorder="1" applyAlignment="1" applyProtection="1">
      <alignment horizontal="center" vertical="center" wrapText="1"/>
    </xf>
    <xf numFmtId="164" fontId="18" fillId="0" borderId="7" xfId="0" applyNumberFormat="1" applyFont="1" applyFill="1" applyBorder="1" applyAlignment="1" applyProtection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4" fontId="17" fillId="3" borderId="13" xfId="0" applyNumberFormat="1" applyFont="1" applyFill="1" applyBorder="1" applyAlignment="1" applyProtection="1">
      <alignment horizontal="center" vertical="center" wrapText="1"/>
    </xf>
    <xf numFmtId="164" fontId="17" fillId="3" borderId="7" xfId="0" applyNumberFormat="1" applyFont="1" applyFill="1" applyBorder="1" applyAlignment="1" applyProtection="1">
      <alignment horizontal="center" vertical="center" wrapText="1"/>
    </xf>
    <xf numFmtId="164" fontId="18" fillId="3" borderId="13" xfId="0" applyNumberFormat="1" applyFont="1" applyFill="1" applyBorder="1" applyAlignment="1" applyProtection="1">
      <alignment horizontal="center" vertical="center" wrapText="1"/>
    </xf>
    <xf numFmtId="164" fontId="18" fillId="0" borderId="14" xfId="0" applyNumberFormat="1" applyFont="1" applyFill="1" applyBorder="1" applyAlignment="1" applyProtection="1">
      <alignment horizontal="center" vertical="center" wrapText="1"/>
    </xf>
    <xf numFmtId="164" fontId="24" fillId="0" borderId="6" xfId="0" applyNumberFormat="1" applyFont="1" applyFill="1" applyBorder="1" applyAlignment="1" applyProtection="1">
      <alignment horizontal="center" vertical="center" wrapText="1"/>
    </xf>
    <xf numFmtId="164" fontId="24" fillId="0" borderId="14" xfId="0" applyNumberFormat="1" applyFont="1" applyFill="1" applyBorder="1" applyAlignment="1" applyProtection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3" fillId="3" borderId="4" xfId="0" applyFont="1" applyFill="1" applyBorder="1" applyAlignment="1">
      <alignment horizontal="center" vertical="center" wrapText="1"/>
    </xf>
    <xf numFmtId="164" fontId="17" fillId="0" borderId="14" xfId="0" applyNumberFormat="1" applyFont="1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164" fontId="17" fillId="0" borderId="6" xfId="0" applyNumberFormat="1" applyFont="1" applyBorder="1" applyAlignment="1">
      <alignment horizontal="center" vertical="center"/>
    </xf>
    <xf numFmtId="164" fontId="17" fillId="0" borderId="7" xfId="0" applyNumberFormat="1" applyFont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center" vertical="center"/>
    </xf>
    <xf numFmtId="164" fontId="17" fillId="0" borderId="20" xfId="0" applyNumberFormat="1" applyFont="1" applyFill="1" applyBorder="1" applyAlignment="1">
      <alignment horizontal="center" vertical="center"/>
    </xf>
    <xf numFmtId="0" fontId="21" fillId="0" borderId="4" xfId="0" applyFont="1" applyBorder="1" applyAlignment="1">
      <alignment horizontal="left"/>
    </xf>
    <xf numFmtId="164" fontId="0" fillId="3" borderId="6" xfId="0" applyNumberFormat="1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164" fontId="17" fillId="0" borderId="6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164" fontId="17" fillId="0" borderId="4" xfId="0" applyNumberFormat="1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/>
    </xf>
    <xf numFmtId="164" fontId="17" fillId="0" borderId="18" xfId="0" applyNumberFormat="1" applyFont="1" applyFill="1" applyBorder="1" applyAlignment="1">
      <alignment horizontal="center" vertical="center"/>
    </xf>
    <xf numFmtId="164" fontId="18" fillId="0" borderId="15" xfId="0" applyNumberFormat="1" applyFont="1" applyFill="1" applyBorder="1" applyAlignment="1" applyProtection="1">
      <alignment horizontal="center" vertical="center" wrapText="1"/>
    </xf>
    <xf numFmtId="164" fontId="18" fillId="0" borderId="16" xfId="0" applyNumberFormat="1" applyFont="1" applyFill="1" applyBorder="1" applyAlignment="1" applyProtection="1">
      <alignment horizontal="center" vertical="center" wrapText="1"/>
    </xf>
    <xf numFmtId="164" fontId="18" fillId="0" borderId="21" xfId="0" applyNumberFormat="1" applyFont="1" applyFill="1" applyBorder="1" applyAlignment="1" applyProtection="1">
      <alignment horizontal="center" vertical="center" wrapText="1"/>
    </xf>
    <xf numFmtId="164" fontId="18" fillId="0" borderId="25" xfId="0" applyNumberFormat="1" applyFont="1" applyFill="1" applyBorder="1" applyAlignment="1" applyProtection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/>
    </xf>
    <xf numFmtId="0" fontId="25" fillId="3" borderId="7" xfId="0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P112"/>
  <sheetViews>
    <sheetView tabSelected="1" topLeftCell="C79" workbookViewId="0">
      <selection activeCell="Y97" sqref="Y97"/>
    </sheetView>
  </sheetViews>
  <sheetFormatPr defaultRowHeight="15"/>
  <cols>
    <col min="3" max="5" width="10.85546875" customWidth="1"/>
    <col min="6" max="6" width="16.5703125" customWidth="1"/>
    <col min="7" max="7" width="10.85546875" customWidth="1"/>
    <col min="8" max="8" width="20.5703125" customWidth="1"/>
    <col min="9" max="16" width="10.85546875" customWidth="1"/>
  </cols>
  <sheetData>
    <row r="3" spans="3:13" ht="20.25">
      <c r="C3" s="36" t="s">
        <v>72</v>
      </c>
      <c r="D3" s="36"/>
      <c r="E3" s="36"/>
      <c r="F3" s="36"/>
      <c r="G3" s="36"/>
      <c r="H3" s="36"/>
      <c r="I3" s="36"/>
      <c r="J3" s="36"/>
      <c r="K3" s="36"/>
      <c r="L3" s="36"/>
      <c r="M3" s="2"/>
    </row>
    <row r="4" spans="3:13" ht="20.25">
      <c r="C4" s="24"/>
      <c r="D4" s="24"/>
      <c r="E4" s="24"/>
      <c r="F4" s="24"/>
      <c r="G4" s="24"/>
      <c r="H4" s="24"/>
      <c r="I4" s="24"/>
      <c r="J4" s="24"/>
      <c r="K4" s="24"/>
      <c r="L4" s="24"/>
      <c r="M4" s="2"/>
    </row>
    <row r="5" spans="3:13" ht="19.5">
      <c r="C5" s="38" t="s">
        <v>123</v>
      </c>
      <c r="D5" s="38"/>
      <c r="E5" s="38"/>
      <c r="F5" s="38"/>
      <c r="G5" s="38"/>
      <c r="H5" s="38"/>
      <c r="I5" s="38"/>
      <c r="J5" s="38"/>
      <c r="K5" s="38"/>
      <c r="L5" s="38"/>
      <c r="M5" s="2"/>
    </row>
    <row r="6" spans="3:13" ht="69.75" thickBot="1">
      <c r="C6" s="2"/>
      <c r="D6" s="2"/>
      <c r="E6" s="2"/>
      <c r="F6" s="2"/>
      <c r="G6" s="2"/>
      <c r="H6" s="2"/>
      <c r="I6" s="2"/>
      <c r="J6" s="2"/>
      <c r="K6" s="2"/>
      <c r="L6" s="1" t="s">
        <v>5</v>
      </c>
      <c r="M6" s="8"/>
    </row>
    <row r="7" spans="3:13" ht="180.75" thickBot="1">
      <c r="C7" s="3" t="s">
        <v>0</v>
      </c>
      <c r="D7" s="4" t="s">
        <v>1</v>
      </c>
      <c r="E7" s="4" t="s">
        <v>2</v>
      </c>
      <c r="F7" s="4" t="s">
        <v>3</v>
      </c>
      <c r="G7" s="4" t="s">
        <v>38</v>
      </c>
      <c r="H7" s="4" t="s">
        <v>4</v>
      </c>
      <c r="I7" s="4" t="s">
        <v>105</v>
      </c>
      <c r="J7" s="4" t="s">
        <v>106</v>
      </c>
      <c r="K7" s="4" t="s">
        <v>39</v>
      </c>
      <c r="L7" s="4" t="s">
        <v>40</v>
      </c>
    </row>
    <row r="8" spans="3:13">
      <c r="C8" s="6">
        <v>1</v>
      </c>
      <c r="D8" s="5">
        <v>2</v>
      </c>
      <c r="E8" s="5">
        <v>3</v>
      </c>
      <c r="F8" s="5">
        <v>4</v>
      </c>
      <c r="G8" s="5">
        <v>5</v>
      </c>
      <c r="H8" s="5">
        <v>6</v>
      </c>
      <c r="I8" s="5">
        <v>7</v>
      </c>
      <c r="J8" s="5">
        <v>8</v>
      </c>
      <c r="K8" s="5">
        <v>9</v>
      </c>
      <c r="L8" s="5">
        <v>10</v>
      </c>
    </row>
    <row r="9" spans="3:13" ht="114">
      <c r="C9" s="7"/>
      <c r="D9" s="14" t="s">
        <v>37</v>
      </c>
      <c r="E9" s="14" t="s">
        <v>42</v>
      </c>
      <c r="F9" s="14" t="s">
        <v>37</v>
      </c>
      <c r="G9" s="21">
        <v>3449.5</v>
      </c>
      <c r="H9" s="14" t="s">
        <v>41</v>
      </c>
      <c r="I9" s="15"/>
      <c r="J9" s="15"/>
      <c r="K9" s="14"/>
      <c r="L9" s="14"/>
    </row>
    <row r="10" spans="3:13"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3:13"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3:13">
      <c r="C12" s="7"/>
      <c r="D12" s="7"/>
      <c r="E12" s="7"/>
      <c r="F12" s="7"/>
      <c r="G12" s="7"/>
      <c r="H12" s="7"/>
      <c r="I12" s="7"/>
      <c r="J12" s="7"/>
      <c r="K12" s="7"/>
      <c r="L12" s="7"/>
    </row>
    <row r="16" spans="3:13" ht="20.25">
      <c r="C16" s="36" t="s">
        <v>73</v>
      </c>
      <c r="D16" s="36"/>
      <c r="E16" s="36"/>
      <c r="F16" s="36"/>
      <c r="G16" s="36"/>
      <c r="H16" s="36"/>
      <c r="I16" s="36"/>
      <c r="J16" s="36"/>
      <c r="K16" s="36"/>
      <c r="L16" s="36"/>
    </row>
    <row r="17" spans="3:12" ht="20.25"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spans="3:12" ht="15.75" customHeight="1">
      <c r="C18" s="38" t="s">
        <v>123</v>
      </c>
      <c r="D18" s="38"/>
      <c r="E18" s="38"/>
      <c r="F18" s="38"/>
      <c r="G18" s="38"/>
      <c r="H18" s="38"/>
      <c r="I18" s="38"/>
      <c r="J18" s="38"/>
      <c r="K18" s="38"/>
      <c r="L18" s="38"/>
    </row>
    <row r="19" spans="3:12" ht="15.75">
      <c r="C19" s="9"/>
      <c r="L19" s="10" t="s">
        <v>9</v>
      </c>
    </row>
    <row r="20" spans="3:12" ht="180">
      <c r="C20" s="25" t="s">
        <v>0</v>
      </c>
      <c r="D20" s="25" t="s">
        <v>6</v>
      </c>
      <c r="E20" s="25" t="s">
        <v>2</v>
      </c>
      <c r="F20" s="25" t="s">
        <v>7</v>
      </c>
      <c r="G20" s="25" t="s">
        <v>43</v>
      </c>
      <c r="H20" s="25" t="s">
        <v>8</v>
      </c>
      <c r="I20" s="25" t="s">
        <v>107</v>
      </c>
      <c r="J20" s="25" t="s">
        <v>108</v>
      </c>
      <c r="K20" s="25" t="s">
        <v>44</v>
      </c>
      <c r="L20" s="25" t="s">
        <v>45</v>
      </c>
    </row>
    <row r="21" spans="3:12" ht="15.75">
      <c r="C21" s="26">
        <v>1</v>
      </c>
      <c r="D21" s="26">
        <v>2</v>
      </c>
      <c r="E21" s="26">
        <v>3</v>
      </c>
      <c r="F21" s="26">
        <v>4</v>
      </c>
      <c r="G21" s="26">
        <v>5</v>
      </c>
      <c r="H21" s="26">
        <v>6</v>
      </c>
      <c r="I21" s="26">
        <v>7</v>
      </c>
      <c r="J21" s="26">
        <v>8</v>
      </c>
      <c r="K21" s="26">
        <v>9</v>
      </c>
      <c r="L21" s="26">
        <v>10</v>
      </c>
    </row>
    <row r="22" spans="3:12">
      <c r="C22" s="33"/>
      <c r="D22" s="39" t="s">
        <v>36</v>
      </c>
      <c r="E22" s="39" t="s">
        <v>42</v>
      </c>
      <c r="F22" s="39" t="s">
        <v>36</v>
      </c>
      <c r="G22" s="42" t="s">
        <v>70</v>
      </c>
      <c r="H22" s="39"/>
      <c r="I22" s="30"/>
      <c r="J22" s="30"/>
      <c r="K22" s="33"/>
      <c r="L22" s="33"/>
    </row>
    <row r="23" spans="3:12">
      <c r="C23" s="34"/>
      <c r="D23" s="40"/>
      <c r="E23" s="40"/>
      <c r="F23" s="40"/>
      <c r="G23" s="43"/>
      <c r="H23" s="40"/>
      <c r="I23" s="31"/>
      <c r="J23" s="31"/>
      <c r="K23" s="34"/>
      <c r="L23" s="34"/>
    </row>
    <row r="24" spans="3:12">
      <c r="C24" s="34"/>
      <c r="D24" s="40"/>
      <c r="E24" s="40"/>
      <c r="F24" s="40"/>
      <c r="G24" s="43"/>
      <c r="H24" s="40"/>
      <c r="I24" s="31"/>
      <c r="J24" s="31"/>
      <c r="K24" s="34"/>
      <c r="L24" s="34"/>
    </row>
    <row r="25" spans="3:12">
      <c r="C25" s="35"/>
      <c r="D25" s="41"/>
      <c r="E25" s="41"/>
      <c r="F25" s="41"/>
      <c r="G25" s="44"/>
      <c r="H25" s="41"/>
      <c r="I25" s="32"/>
      <c r="J25" s="32"/>
      <c r="K25" s="35"/>
      <c r="L25" s="35"/>
    </row>
    <row r="29" spans="3:12" ht="20.25">
      <c r="C29" s="36" t="s">
        <v>74</v>
      </c>
      <c r="D29" s="36"/>
      <c r="E29" s="36"/>
      <c r="F29" s="36"/>
      <c r="G29" s="36"/>
      <c r="H29" s="36"/>
      <c r="I29" s="36"/>
      <c r="J29" s="36"/>
      <c r="K29" s="36"/>
      <c r="L29" s="36"/>
    </row>
    <row r="30" spans="3:12" ht="15.75">
      <c r="C30" s="37"/>
      <c r="D30" s="37"/>
      <c r="E30" s="37"/>
      <c r="F30" s="37"/>
      <c r="G30" s="37"/>
      <c r="H30" s="37"/>
      <c r="I30" s="37"/>
      <c r="J30" s="37"/>
      <c r="K30" s="37"/>
      <c r="L30" s="37"/>
    </row>
    <row r="31" spans="3:12" ht="15.75" customHeight="1">
      <c r="C31" s="38" t="s">
        <v>123</v>
      </c>
      <c r="D31" s="38"/>
      <c r="E31" s="38"/>
      <c r="F31" s="38"/>
      <c r="G31" s="38"/>
      <c r="H31" s="38"/>
      <c r="I31" s="38"/>
      <c r="J31" s="38"/>
      <c r="K31" s="38"/>
      <c r="L31" s="38"/>
    </row>
    <row r="32" spans="3:12">
      <c r="L32" s="11" t="s">
        <v>10</v>
      </c>
    </row>
    <row r="33" spans="3:12" ht="15.75">
      <c r="C33" s="45" t="s">
        <v>11</v>
      </c>
      <c r="D33" s="45" t="s">
        <v>6</v>
      </c>
      <c r="E33" s="46" t="s">
        <v>12</v>
      </c>
      <c r="F33" s="46"/>
      <c r="G33" s="46"/>
      <c r="H33" s="46"/>
      <c r="I33" s="46"/>
      <c r="J33" s="46"/>
      <c r="K33" s="46"/>
      <c r="L33" s="46"/>
    </row>
    <row r="34" spans="3:12" ht="15.75">
      <c r="C34" s="45"/>
      <c r="D34" s="45"/>
      <c r="E34" s="46">
        <v>1</v>
      </c>
      <c r="F34" s="46"/>
      <c r="G34" s="46">
        <v>2</v>
      </c>
      <c r="H34" s="46"/>
      <c r="I34" s="46">
        <v>3</v>
      </c>
      <c r="J34" s="46"/>
      <c r="K34" s="46" t="s">
        <v>13</v>
      </c>
      <c r="L34" s="46"/>
    </row>
    <row r="35" spans="3:12" ht="15.75">
      <c r="C35" s="45"/>
      <c r="D35" s="45"/>
      <c r="E35" s="46" t="s">
        <v>14</v>
      </c>
      <c r="F35" s="46"/>
      <c r="G35" s="46" t="s">
        <v>15</v>
      </c>
      <c r="H35" s="46"/>
      <c r="I35" s="46" t="s">
        <v>16</v>
      </c>
      <c r="J35" s="46"/>
      <c r="K35" s="46" t="s">
        <v>13</v>
      </c>
      <c r="L35" s="46"/>
    </row>
    <row r="36" spans="3:12" ht="90.75">
      <c r="C36" s="45"/>
      <c r="D36" s="45"/>
      <c r="E36" s="26" t="s">
        <v>17</v>
      </c>
      <c r="F36" s="26" t="s">
        <v>18</v>
      </c>
      <c r="G36" s="26" t="s">
        <v>17</v>
      </c>
      <c r="H36" s="26" t="s">
        <v>18</v>
      </c>
      <c r="I36" s="26" t="s">
        <v>17</v>
      </c>
      <c r="J36" s="26" t="s">
        <v>18</v>
      </c>
      <c r="K36" s="26" t="s">
        <v>17</v>
      </c>
      <c r="L36" s="26" t="s">
        <v>18</v>
      </c>
    </row>
    <row r="37" spans="3:12" ht="15.75">
      <c r="C37" s="26">
        <v>1</v>
      </c>
      <c r="D37" s="26" t="s">
        <v>19</v>
      </c>
      <c r="E37" s="12"/>
      <c r="F37" s="12"/>
      <c r="G37" s="12"/>
      <c r="H37" s="12"/>
      <c r="I37" s="12"/>
      <c r="J37" s="12"/>
      <c r="K37" s="12"/>
      <c r="L37" s="12"/>
    </row>
    <row r="38" spans="3:12" ht="15.75">
      <c r="C38" s="26">
        <v>2</v>
      </c>
      <c r="D38" s="26" t="s">
        <v>20</v>
      </c>
      <c r="E38" s="12"/>
      <c r="F38" s="12"/>
      <c r="G38" s="12"/>
      <c r="H38" s="12"/>
      <c r="I38" s="12"/>
      <c r="J38" s="12"/>
      <c r="K38" s="12"/>
      <c r="L38" s="12"/>
    </row>
    <row r="39" spans="3:12" ht="15.75">
      <c r="C39" s="26">
        <v>3</v>
      </c>
      <c r="D39" s="26" t="s">
        <v>21</v>
      </c>
      <c r="E39" s="12"/>
      <c r="F39" s="12"/>
      <c r="G39" s="12"/>
      <c r="H39" s="12"/>
      <c r="I39" s="12"/>
      <c r="J39" s="12"/>
      <c r="K39" s="12"/>
      <c r="L39" s="12"/>
    </row>
    <row r="40" spans="3:12" ht="15.75">
      <c r="C40" s="26" t="s">
        <v>13</v>
      </c>
      <c r="D40" s="26" t="s">
        <v>13</v>
      </c>
      <c r="E40" s="12"/>
      <c r="F40" s="12"/>
      <c r="G40" s="12"/>
      <c r="H40" s="12"/>
      <c r="I40" s="12"/>
      <c r="J40" s="12"/>
      <c r="K40" s="12"/>
      <c r="L40" s="12"/>
    </row>
    <row r="44" spans="3:12" ht="20.25">
      <c r="C44" s="47" t="s">
        <v>75</v>
      </c>
      <c r="D44" s="47"/>
      <c r="E44" s="47"/>
      <c r="F44" s="47"/>
      <c r="G44" s="47"/>
      <c r="H44" s="47"/>
      <c r="I44" s="47"/>
      <c r="J44" s="47"/>
      <c r="K44" s="47"/>
      <c r="L44" s="47"/>
    </row>
    <row r="45" spans="3:12" ht="15.75">
      <c r="C45" s="37" t="s">
        <v>29</v>
      </c>
      <c r="D45" s="37"/>
      <c r="E45" s="37"/>
      <c r="F45" s="37"/>
      <c r="G45" s="37"/>
      <c r="H45" s="37"/>
      <c r="I45" s="37"/>
    </row>
    <row r="46" spans="3:12" ht="15.75" customHeight="1">
      <c r="C46" s="38" t="s">
        <v>123</v>
      </c>
      <c r="D46" s="38"/>
      <c r="E46" s="38"/>
      <c r="F46" s="38"/>
      <c r="G46" s="38"/>
      <c r="H46" s="38"/>
      <c r="I46" s="38"/>
      <c r="J46" s="38"/>
      <c r="K46" s="38"/>
      <c r="L46" s="38"/>
    </row>
    <row r="47" spans="3:12">
      <c r="L47" s="11" t="s">
        <v>30</v>
      </c>
    </row>
    <row r="48" spans="3:12">
      <c r="C48" s="48" t="s">
        <v>22</v>
      </c>
      <c r="D48" s="48" t="s">
        <v>23</v>
      </c>
      <c r="E48" s="48" t="s">
        <v>24</v>
      </c>
      <c r="F48" s="48"/>
      <c r="G48" s="48" t="s">
        <v>25</v>
      </c>
      <c r="H48" s="48"/>
      <c r="I48" s="48" t="s">
        <v>26</v>
      </c>
      <c r="J48" s="48"/>
      <c r="K48" s="48" t="s">
        <v>27</v>
      </c>
      <c r="L48" s="48"/>
    </row>
    <row r="49" spans="3:16">
      <c r="C49" s="48"/>
      <c r="D49" s="48"/>
      <c r="E49" s="48"/>
      <c r="F49" s="48"/>
      <c r="G49" s="48"/>
      <c r="H49" s="48"/>
      <c r="I49" s="48"/>
      <c r="J49" s="48"/>
      <c r="K49" s="48"/>
      <c r="L49" s="48"/>
    </row>
    <row r="50" spans="3:16">
      <c r="C50" s="23">
        <v>1</v>
      </c>
      <c r="D50" s="23">
        <v>2</v>
      </c>
      <c r="E50" s="53">
        <v>3</v>
      </c>
      <c r="F50" s="54"/>
      <c r="G50" s="53">
        <v>4</v>
      </c>
      <c r="H50" s="54"/>
      <c r="I50" s="53">
        <v>5</v>
      </c>
      <c r="J50" s="54"/>
      <c r="K50" s="53">
        <v>6</v>
      </c>
      <c r="L50" s="54"/>
    </row>
    <row r="51" spans="3:16" ht="97.5" customHeight="1">
      <c r="C51" s="18" t="s">
        <v>46</v>
      </c>
      <c r="D51" s="16" t="s">
        <v>36</v>
      </c>
      <c r="E51" s="55"/>
      <c r="F51" s="56"/>
      <c r="G51" s="57"/>
      <c r="H51" s="58"/>
      <c r="I51" s="59"/>
      <c r="J51" s="60"/>
      <c r="K51" s="59"/>
      <c r="L51" s="60"/>
    </row>
    <row r="52" spans="3:16">
      <c r="C52" s="23" t="s">
        <v>28</v>
      </c>
      <c r="D52" s="16"/>
      <c r="E52" s="7"/>
      <c r="F52" s="7"/>
      <c r="G52" s="7"/>
      <c r="H52" s="7"/>
      <c r="I52" s="13"/>
      <c r="J52" s="13"/>
      <c r="K52" s="13"/>
      <c r="L52" s="13"/>
    </row>
    <row r="53" spans="3:16">
      <c r="D53" s="17"/>
    </row>
    <row r="54" spans="3:16">
      <c r="D54" s="17"/>
    </row>
    <row r="55" spans="3:16">
      <c r="D55" s="17"/>
    </row>
    <row r="56" spans="3:16" ht="20.25">
      <c r="C56" s="36" t="s">
        <v>71</v>
      </c>
      <c r="D56" s="36"/>
      <c r="E56" s="36"/>
      <c r="F56" s="36"/>
      <c r="G56" s="36"/>
      <c r="H56" s="36"/>
      <c r="I56" s="36"/>
      <c r="J56" s="36"/>
      <c r="K56" s="36"/>
      <c r="L56" s="36"/>
      <c r="M56" s="19"/>
      <c r="N56" s="19"/>
      <c r="O56" s="19"/>
      <c r="P56" s="19"/>
    </row>
    <row r="57" spans="3:16" ht="20.25">
      <c r="C57" s="49"/>
      <c r="D57" s="49"/>
      <c r="E57" s="49"/>
      <c r="F57" s="49"/>
      <c r="G57" s="49"/>
      <c r="H57" s="49"/>
      <c r="I57" s="49"/>
      <c r="J57" s="49"/>
      <c r="K57" s="49"/>
      <c r="L57" s="49"/>
    </row>
    <row r="58" spans="3:16" ht="15.75" customHeight="1">
      <c r="C58" s="38" t="s">
        <v>123</v>
      </c>
      <c r="D58" s="38"/>
      <c r="E58" s="38"/>
      <c r="F58" s="38"/>
      <c r="G58" s="38"/>
      <c r="H58" s="38"/>
      <c r="I58" s="38"/>
      <c r="J58" s="38"/>
      <c r="K58" s="38"/>
      <c r="L58" s="38"/>
      <c r="M58" s="20"/>
      <c r="N58" s="20"/>
      <c r="O58" s="20"/>
      <c r="P58" s="20"/>
    </row>
    <row r="59" spans="3:16" ht="15.75">
      <c r="C59" s="22"/>
      <c r="D59" s="22"/>
      <c r="E59" s="22"/>
      <c r="F59" s="22"/>
      <c r="G59" s="22"/>
      <c r="H59" s="22"/>
      <c r="I59" s="22"/>
      <c r="J59" s="22"/>
      <c r="K59" s="22"/>
      <c r="L59" s="22"/>
      <c r="P59" s="11" t="s">
        <v>33</v>
      </c>
    </row>
    <row r="60" spans="3:16" ht="60" customHeight="1">
      <c r="C60" s="50" t="s">
        <v>31</v>
      </c>
      <c r="D60" s="51"/>
      <c r="E60" s="50" t="s">
        <v>32</v>
      </c>
      <c r="F60" s="52"/>
      <c r="G60" s="50" t="s">
        <v>34</v>
      </c>
      <c r="H60" s="52"/>
      <c r="I60" s="50" t="s">
        <v>35</v>
      </c>
      <c r="J60" s="52"/>
      <c r="K60" s="50" t="s">
        <v>109</v>
      </c>
      <c r="L60" s="52"/>
      <c r="M60" s="50" t="s">
        <v>110</v>
      </c>
      <c r="N60" s="52"/>
      <c r="O60" s="50" t="s">
        <v>111</v>
      </c>
      <c r="P60" s="52"/>
    </row>
    <row r="61" spans="3:16">
      <c r="C61" s="61">
        <v>1</v>
      </c>
      <c r="D61" s="61"/>
      <c r="E61" s="61">
        <v>2</v>
      </c>
      <c r="F61" s="61"/>
      <c r="G61" s="61">
        <v>3</v>
      </c>
      <c r="H61" s="61"/>
      <c r="I61" s="61">
        <v>4</v>
      </c>
      <c r="J61" s="61"/>
      <c r="K61" s="61">
        <v>5</v>
      </c>
      <c r="L61" s="61"/>
      <c r="M61" s="62">
        <v>6</v>
      </c>
      <c r="N61" s="63"/>
      <c r="O61" s="59">
        <v>7</v>
      </c>
      <c r="P61" s="60"/>
    </row>
    <row r="62" spans="3:16" ht="15" customHeight="1">
      <c r="C62" s="66" t="s">
        <v>48</v>
      </c>
      <c r="D62" s="67"/>
      <c r="E62" s="70" t="s">
        <v>76</v>
      </c>
      <c r="F62" s="71"/>
      <c r="G62" s="70" t="s">
        <v>76</v>
      </c>
      <c r="H62" s="71"/>
      <c r="I62" s="59"/>
      <c r="J62" s="60"/>
      <c r="K62" s="72">
        <v>2.2000000000000002</v>
      </c>
      <c r="L62" s="73"/>
      <c r="M62" s="119">
        <v>1.8169999999999999</v>
      </c>
      <c r="N62" s="120"/>
      <c r="O62" s="64">
        <f>K62-M62</f>
        <v>0.38300000000000023</v>
      </c>
      <c r="P62" s="65"/>
    </row>
    <row r="63" spans="3:16" ht="25.5" customHeight="1">
      <c r="C63" s="66" t="s">
        <v>48</v>
      </c>
      <c r="D63" s="67"/>
      <c r="E63" s="68" t="s">
        <v>79</v>
      </c>
      <c r="F63" s="69"/>
      <c r="G63" s="68" t="s">
        <v>79</v>
      </c>
      <c r="H63" s="69"/>
      <c r="I63" s="61"/>
      <c r="J63" s="61"/>
      <c r="K63" s="74">
        <v>1.5</v>
      </c>
      <c r="L63" s="75"/>
      <c r="M63" s="89">
        <v>0.78700000000000003</v>
      </c>
      <c r="N63" s="82"/>
      <c r="O63" s="64">
        <f t="shared" ref="O63:O97" si="0">K63-M63</f>
        <v>0.71299999999999997</v>
      </c>
      <c r="P63" s="65"/>
    </row>
    <row r="64" spans="3:16" ht="15" customHeight="1">
      <c r="C64" s="66" t="s">
        <v>48</v>
      </c>
      <c r="D64" s="67"/>
      <c r="E64" s="68" t="s">
        <v>47</v>
      </c>
      <c r="F64" s="69"/>
      <c r="G64" s="68" t="s">
        <v>47</v>
      </c>
      <c r="H64" s="69"/>
      <c r="I64" s="61"/>
      <c r="J64" s="61"/>
      <c r="K64" s="74">
        <v>1.2</v>
      </c>
      <c r="L64" s="75"/>
      <c r="M64" s="89">
        <v>1.179</v>
      </c>
      <c r="N64" s="82"/>
      <c r="O64" s="64">
        <f t="shared" si="0"/>
        <v>2.0999999999999908E-2</v>
      </c>
      <c r="P64" s="65"/>
    </row>
    <row r="65" spans="3:16" ht="15" customHeight="1">
      <c r="C65" s="76" t="s">
        <v>48</v>
      </c>
      <c r="D65" s="77"/>
      <c r="E65" s="28" t="s">
        <v>49</v>
      </c>
      <c r="F65" s="29"/>
      <c r="G65" s="28" t="s">
        <v>49</v>
      </c>
      <c r="H65" s="29"/>
      <c r="I65" s="59"/>
      <c r="J65" s="60"/>
      <c r="K65" s="74">
        <v>0.5</v>
      </c>
      <c r="L65" s="78"/>
      <c r="M65" s="81">
        <v>0.47499999999999998</v>
      </c>
      <c r="N65" s="82"/>
      <c r="O65" s="64">
        <f t="shared" si="0"/>
        <v>2.5000000000000022E-2</v>
      </c>
      <c r="P65" s="65"/>
    </row>
    <row r="66" spans="3:16" ht="15" customHeight="1">
      <c r="C66" s="76" t="s">
        <v>48</v>
      </c>
      <c r="D66" s="77"/>
      <c r="E66" s="28" t="s">
        <v>82</v>
      </c>
      <c r="F66" s="29"/>
      <c r="G66" s="28" t="s">
        <v>82</v>
      </c>
      <c r="H66" s="29"/>
      <c r="I66" s="59"/>
      <c r="J66" s="60"/>
      <c r="K66" s="74">
        <v>0.4</v>
      </c>
      <c r="L66" s="78"/>
      <c r="M66" s="81">
        <v>0.62</v>
      </c>
      <c r="N66" s="82"/>
      <c r="O66" s="64">
        <f t="shared" si="0"/>
        <v>-0.21999999999999997</v>
      </c>
      <c r="P66" s="65"/>
    </row>
    <row r="67" spans="3:16" ht="15" customHeight="1">
      <c r="C67" s="76" t="s">
        <v>48</v>
      </c>
      <c r="D67" s="77"/>
      <c r="E67" s="28" t="s">
        <v>50</v>
      </c>
      <c r="F67" s="29"/>
      <c r="G67" s="28" t="s">
        <v>50</v>
      </c>
      <c r="H67" s="29"/>
      <c r="I67" s="59"/>
      <c r="J67" s="60"/>
      <c r="K67" s="74">
        <v>0.8</v>
      </c>
      <c r="L67" s="75"/>
      <c r="M67" s="89">
        <v>0.442</v>
      </c>
      <c r="N67" s="82"/>
      <c r="O67" s="64">
        <f t="shared" si="0"/>
        <v>0.35800000000000004</v>
      </c>
      <c r="P67" s="65"/>
    </row>
    <row r="68" spans="3:16" ht="15" customHeight="1">
      <c r="C68" s="76" t="s">
        <v>48</v>
      </c>
      <c r="D68" s="77"/>
      <c r="E68" s="28" t="s">
        <v>51</v>
      </c>
      <c r="F68" s="29"/>
      <c r="G68" s="28" t="s">
        <v>51</v>
      </c>
      <c r="H68" s="29"/>
      <c r="I68" s="59"/>
      <c r="J68" s="60"/>
      <c r="K68" s="74">
        <v>2.73</v>
      </c>
      <c r="L68" s="78"/>
      <c r="M68" s="81">
        <v>0.98899999999999999</v>
      </c>
      <c r="N68" s="82"/>
      <c r="O68" s="64">
        <f t="shared" si="0"/>
        <v>1.7410000000000001</v>
      </c>
      <c r="P68" s="65"/>
    </row>
    <row r="69" spans="3:16" ht="17.25" customHeight="1">
      <c r="C69" s="76" t="s">
        <v>48</v>
      </c>
      <c r="D69" s="77"/>
      <c r="E69" s="28" t="s">
        <v>52</v>
      </c>
      <c r="F69" s="29"/>
      <c r="G69" s="28" t="s">
        <v>52</v>
      </c>
      <c r="H69" s="29"/>
      <c r="I69" s="59"/>
      <c r="J69" s="60"/>
      <c r="K69" s="74">
        <v>0.28000000000000003</v>
      </c>
      <c r="L69" s="78"/>
      <c r="M69" s="81">
        <v>0.193</v>
      </c>
      <c r="N69" s="82"/>
      <c r="O69" s="64">
        <f t="shared" si="0"/>
        <v>8.7000000000000022E-2</v>
      </c>
      <c r="P69" s="65"/>
    </row>
    <row r="70" spans="3:16" ht="15" customHeight="1">
      <c r="C70" s="76" t="s">
        <v>48</v>
      </c>
      <c r="D70" s="77"/>
      <c r="E70" s="28" t="s">
        <v>124</v>
      </c>
      <c r="F70" s="29"/>
      <c r="G70" s="28" t="s">
        <v>124</v>
      </c>
      <c r="H70" s="29"/>
      <c r="I70" s="59"/>
      <c r="J70" s="60"/>
      <c r="K70" s="74">
        <v>15</v>
      </c>
      <c r="L70" s="75"/>
      <c r="M70" s="89">
        <v>6.4980000000000002</v>
      </c>
      <c r="N70" s="82"/>
      <c r="O70" s="64">
        <f t="shared" si="0"/>
        <v>8.5019999999999989</v>
      </c>
      <c r="P70" s="65"/>
    </row>
    <row r="71" spans="3:16" ht="21" customHeight="1">
      <c r="C71" s="76" t="s">
        <v>48</v>
      </c>
      <c r="D71" s="77"/>
      <c r="E71" s="28" t="s">
        <v>89</v>
      </c>
      <c r="F71" s="29"/>
      <c r="G71" s="28" t="s">
        <v>90</v>
      </c>
      <c r="H71" s="29"/>
      <c r="I71" s="59"/>
      <c r="J71" s="60"/>
      <c r="K71" s="79">
        <v>180</v>
      </c>
      <c r="L71" s="80"/>
      <c r="M71" s="81">
        <v>114.41800000000001</v>
      </c>
      <c r="N71" s="82"/>
      <c r="O71" s="64">
        <f t="shared" si="0"/>
        <v>65.581999999999994</v>
      </c>
      <c r="P71" s="65"/>
    </row>
    <row r="72" spans="3:16" ht="15" customHeight="1">
      <c r="C72" s="76" t="s">
        <v>48</v>
      </c>
      <c r="D72" s="77"/>
      <c r="E72" s="28" t="s">
        <v>53</v>
      </c>
      <c r="F72" s="29"/>
      <c r="G72" s="28" t="s">
        <v>53</v>
      </c>
      <c r="H72" s="29"/>
      <c r="I72" s="59"/>
      <c r="J72" s="60"/>
      <c r="K72" s="74">
        <v>3</v>
      </c>
      <c r="L72" s="78"/>
      <c r="M72" s="81">
        <v>0.96299999999999997</v>
      </c>
      <c r="N72" s="82"/>
      <c r="O72" s="64">
        <f t="shared" si="0"/>
        <v>2.0369999999999999</v>
      </c>
      <c r="P72" s="65"/>
    </row>
    <row r="73" spans="3:16" ht="15" customHeight="1">
      <c r="C73" s="76" t="s">
        <v>48</v>
      </c>
      <c r="D73" s="77"/>
      <c r="E73" s="28" t="s">
        <v>91</v>
      </c>
      <c r="F73" s="29"/>
      <c r="G73" s="28" t="s">
        <v>91</v>
      </c>
      <c r="H73" s="29"/>
      <c r="I73" s="59"/>
      <c r="J73" s="60"/>
      <c r="K73" s="83">
        <v>11</v>
      </c>
      <c r="L73" s="84"/>
      <c r="M73" s="81">
        <v>6.1870000000000003</v>
      </c>
      <c r="N73" s="82"/>
      <c r="O73" s="64">
        <f t="shared" si="0"/>
        <v>4.8129999999999997</v>
      </c>
      <c r="P73" s="65"/>
    </row>
    <row r="74" spans="3:16" ht="15" customHeight="1">
      <c r="C74" s="76" t="s">
        <v>48</v>
      </c>
      <c r="D74" s="77"/>
      <c r="E74" s="28" t="s">
        <v>85</v>
      </c>
      <c r="F74" s="29"/>
      <c r="G74" s="28" t="s">
        <v>85</v>
      </c>
      <c r="H74" s="29"/>
      <c r="I74" s="59"/>
      <c r="J74" s="60"/>
      <c r="K74" s="83">
        <v>2.5</v>
      </c>
      <c r="L74" s="84"/>
      <c r="M74" s="81">
        <v>1.6659999999999999</v>
      </c>
      <c r="N74" s="82"/>
      <c r="O74" s="64">
        <f t="shared" si="0"/>
        <v>0.83400000000000007</v>
      </c>
      <c r="P74" s="65"/>
    </row>
    <row r="75" spans="3:16" ht="15" customHeight="1">
      <c r="C75" s="76" t="s">
        <v>48</v>
      </c>
      <c r="D75" s="77"/>
      <c r="E75" s="28" t="s">
        <v>95</v>
      </c>
      <c r="F75" s="29"/>
      <c r="G75" s="28" t="s">
        <v>95</v>
      </c>
      <c r="H75" s="29"/>
      <c r="I75" s="59"/>
      <c r="J75" s="60"/>
      <c r="K75" s="83">
        <v>1.1000000000000001</v>
      </c>
      <c r="L75" s="84"/>
      <c r="M75" s="81">
        <v>0.95199999999999996</v>
      </c>
      <c r="N75" s="82"/>
      <c r="O75" s="64">
        <f t="shared" si="0"/>
        <v>0.14800000000000013</v>
      </c>
      <c r="P75" s="65"/>
    </row>
    <row r="76" spans="3:16" ht="15" customHeight="1">
      <c r="C76" s="76" t="s">
        <v>48</v>
      </c>
      <c r="D76" s="77"/>
      <c r="E76" s="28" t="s">
        <v>54</v>
      </c>
      <c r="F76" s="29"/>
      <c r="G76" s="28" t="s">
        <v>54</v>
      </c>
      <c r="H76" s="29"/>
      <c r="I76" s="59"/>
      <c r="J76" s="60"/>
      <c r="K76" s="74">
        <v>20</v>
      </c>
      <c r="L76" s="78"/>
      <c r="M76" s="81">
        <v>8.1050000000000004</v>
      </c>
      <c r="N76" s="82"/>
      <c r="O76" s="64">
        <f t="shared" si="0"/>
        <v>11.895</v>
      </c>
      <c r="P76" s="65"/>
    </row>
    <row r="77" spans="3:16" ht="15" customHeight="1">
      <c r="C77" s="76" t="s">
        <v>48</v>
      </c>
      <c r="D77" s="77"/>
      <c r="E77" s="28" t="s">
        <v>92</v>
      </c>
      <c r="F77" s="29"/>
      <c r="G77" s="28" t="s">
        <v>92</v>
      </c>
      <c r="H77" s="29"/>
      <c r="I77" s="59"/>
      <c r="J77" s="60"/>
      <c r="K77" s="79">
        <v>795</v>
      </c>
      <c r="L77" s="80"/>
      <c r="M77" s="81">
        <v>631.94899999999996</v>
      </c>
      <c r="N77" s="82"/>
      <c r="O77" s="64">
        <f>K77-M77</f>
        <v>163.05100000000004</v>
      </c>
      <c r="P77" s="65"/>
    </row>
    <row r="78" spans="3:16" ht="15" customHeight="1">
      <c r="C78" s="85" t="s">
        <v>55</v>
      </c>
      <c r="D78" s="86"/>
      <c r="E78" s="28" t="s">
        <v>56</v>
      </c>
      <c r="F78" s="29"/>
      <c r="G78" s="28" t="s">
        <v>56</v>
      </c>
      <c r="H78" s="29"/>
      <c r="I78" s="59"/>
      <c r="J78" s="60"/>
      <c r="K78" s="74">
        <v>1.5</v>
      </c>
      <c r="L78" s="78"/>
      <c r="M78" s="81">
        <v>1.022</v>
      </c>
      <c r="N78" s="82"/>
      <c r="O78" s="64">
        <f t="shared" si="0"/>
        <v>0.47799999999999998</v>
      </c>
      <c r="P78" s="65"/>
    </row>
    <row r="79" spans="3:16" ht="15" customHeight="1">
      <c r="C79" s="85" t="s">
        <v>55</v>
      </c>
      <c r="D79" s="86"/>
      <c r="E79" s="28" t="s">
        <v>93</v>
      </c>
      <c r="F79" s="29"/>
      <c r="G79" s="28" t="s">
        <v>77</v>
      </c>
      <c r="H79" s="29"/>
      <c r="I79" s="59"/>
      <c r="J79" s="60"/>
      <c r="K79" s="83">
        <v>1</v>
      </c>
      <c r="L79" s="84"/>
      <c r="M79" s="81">
        <v>0.68700000000000006</v>
      </c>
      <c r="N79" s="82"/>
      <c r="O79" s="64">
        <f t="shared" si="0"/>
        <v>0.31299999999999994</v>
      </c>
      <c r="P79" s="65"/>
    </row>
    <row r="80" spans="3:16" ht="15" customHeight="1">
      <c r="C80" s="85" t="s">
        <v>55</v>
      </c>
      <c r="D80" s="86"/>
      <c r="E80" s="28" t="s">
        <v>80</v>
      </c>
      <c r="F80" s="29"/>
      <c r="G80" s="28" t="s">
        <v>80</v>
      </c>
      <c r="H80" s="29"/>
      <c r="I80" s="59"/>
      <c r="J80" s="60"/>
      <c r="K80" s="83">
        <v>0.28000000000000003</v>
      </c>
      <c r="L80" s="90"/>
      <c r="M80" s="89">
        <v>0.183</v>
      </c>
      <c r="N80" s="82"/>
      <c r="O80" s="64">
        <f t="shared" si="0"/>
        <v>9.7000000000000031E-2</v>
      </c>
      <c r="P80" s="65"/>
    </row>
    <row r="81" spans="3:16" ht="15" customHeight="1">
      <c r="C81" s="28" t="s">
        <v>57</v>
      </c>
      <c r="D81" s="29"/>
      <c r="E81" s="28" t="s">
        <v>96</v>
      </c>
      <c r="F81" s="29"/>
      <c r="G81" s="28" t="s">
        <v>96</v>
      </c>
      <c r="H81" s="29"/>
      <c r="I81" s="59"/>
      <c r="J81" s="60"/>
      <c r="K81" s="91">
        <v>0.9</v>
      </c>
      <c r="L81" s="92"/>
      <c r="M81" s="87">
        <v>0.78200000000000003</v>
      </c>
      <c r="N81" s="88"/>
      <c r="O81" s="64">
        <f t="shared" si="0"/>
        <v>0.11799999999999999</v>
      </c>
      <c r="P81" s="65"/>
    </row>
    <row r="82" spans="3:16" ht="15" customHeight="1">
      <c r="C82" s="28" t="s">
        <v>57</v>
      </c>
      <c r="D82" s="29"/>
      <c r="E82" s="93" t="s">
        <v>58</v>
      </c>
      <c r="F82" s="94"/>
      <c r="G82" s="93" t="s">
        <v>58</v>
      </c>
      <c r="H82" s="94"/>
      <c r="I82" s="59"/>
      <c r="J82" s="60"/>
      <c r="K82" s="83">
        <v>0.2</v>
      </c>
      <c r="L82" s="84"/>
      <c r="M82" s="81">
        <v>0.30099999999999999</v>
      </c>
      <c r="N82" s="82"/>
      <c r="O82" s="64">
        <f t="shared" si="0"/>
        <v>-0.10099999999999998</v>
      </c>
      <c r="P82" s="65"/>
    </row>
    <row r="83" spans="3:16" ht="17.25" customHeight="1">
      <c r="C83" s="28" t="s">
        <v>57</v>
      </c>
      <c r="D83" s="29"/>
      <c r="E83" s="28" t="s">
        <v>97</v>
      </c>
      <c r="F83" s="29"/>
      <c r="G83" s="28" t="s">
        <v>97</v>
      </c>
      <c r="H83" s="29"/>
      <c r="I83" s="59"/>
      <c r="J83" s="60"/>
      <c r="K83" s="74">
        <v>2</v>
      </c>
      <c r="L83" s="78"/>
      <c r="M83" s="81">
        <v>2.657</v>
      </c>
      <c r="N83" s="82"/>
      <c r="O83" s="64">
        <f t="shared" si="0"/>
        <v>-0.65700000000000003</v>
      </c>
      <c r="P83" s="65"/>
    </row>
    <row r="84" spans="3:16" ht="15" customHeight="1">
      <c r="C84" s="95" t="s">
        <v>57</v>
      </c>
      <c r="D84" s="95"/>
      <c r="E84" s="95" t="s">
        <v>59</v>
      </c>
      <c r="F84" s="95"/>
      <c r="G84" s="95" t="s">
        <v>59</v>
      </c>
      <c r="H84" s="95"/>
      <c r="I84" s="59"/>
      <c r="J84" s="60"/>
      <c r="K84" s="83">
        <v>2</v>
      </c>
      <c r="L84" s="84"/>
      <c r="M84" s="81">
        <v>0.746</v>
      </c>
      <c r="N84" s="82"/>
      <c r="O84" s="64">
        <f t="shared" si="0"/>
        <v>1.254</v>
      </c>
      <c r="P84" s="65"/>
    </row>
    <row r="85" spans="3:16" ht="15" customHeight="1">
      <c r="C85" s="95" t="s">
        <v>57</v>
      </c>
      <c r="D85" s="95"/>
      <c r="E85" s="95" t="s">
        <v>60</v>
      </c>
      <c r="F85" s="95"/>
      <c r="G85" s="95" t="s">
        <v>60</v>
      </c>
      <c r="H85" s="95"/>
      <c r="I85" s="59"/>
      <c r="J85" s="60"/>
      <c r="K85" s="83">
        <v>0.25</v>
      </c>
      <c r="L85" s="84"/>
      <c r="M85" s="81">
        <v>0.251</v>
      </c>
      <c r="N85" s="82"/>
      <c r="O85" s="64">
        <f t="shared" si="0"/>
        <v>-1.0000000000000009E-3</v>
      </c>
      <c r="P85" s="65"/>
    </row>
    <row r="86" spans="3:16" ht="15" customHeight="1">
      <c r="C86" s="95" t="s">
        <v>57</v>
      </c>
      <c r="D86" s="95"/>
      <c r="E86" s="95" t="s">
        <v>98</v>
      </c>
      <c r="F86" s="95"/>
      <c r="G86" s="95" t="s">
        <v>98</v>
      </c>
      <c r="H86" s="95"/>
      <c r="I86" s="59"/>
      <c r="J86" s="60"/>
      <c r="K86" s="83">
        <v>3.5</v>
      </c>
      <c r="L86" s="84"/>
      <c r="M86" s="81">
        <v>2.33</v>
      </c>
      <c r="N86" s="82"/>
      <c r="O86" s="64">
        <f t="shared" si="0"/>
        <v>1.17</v>
      </c>
      <c r="P86" s="65"/>
    </row>
    <row r="87" spans="3:16" ht="15" customHeight="1">
      <c r="C87" s="95" t="s">
        <v>57</v>
      </c>
      <c r="D87" s="95"/>
      <c r="E87" s="28" t="s">
        <v>99</v>
      </c>
      <c r="F87" s="29"/>
      <c r="G87" s="28" t="s">
        <v>99</v>
      </c>
      <c r="H87" s="29"/>
      <c r="I87" s="59"/>
      <c r="J87" s="60"/>
      <c r="K87" s="83">
        <v>0.4</v>
      </c>
      <c r="L87" s="90"/>
      <c r="M87" s="89">
        <v>0.36699999999999999</v>
      </c>
      <c r="N87" s="82"/>
      <c r="O87" s="64">
        <f t="shared" si="0"/>
        <v>3.3000000000000029E-2</v>
      </c>
      <c r="P87" s="65"/>
    </row>
    <row r="88" spans="3:16" ht="15" customHeight="1">
      <c r="C88" s="95" t="s">
        <v>57</v>
      </c>
      <c r="D88" s="95"/>
      <c r="E88" s="28" t="s">
        <v>118</v>
      </c>
      <c r="F88" s="29"/>
      <c r="G88" s="28" t="s">
        <v>118</v>
      </c>
      <c r="H88" s="29"/>
      <c r="I88" s="59"/>
      <c r="J88" s="60"/>
      <c r="K88" s="79">
        <v>2</v>
      </c>
      <c r="L88" s="96"/>
      <c r="M88" s="89">
        <v>1.24</v>
      </c>
      <c r="N88" s="82"/>
      <c r="O88" s="64">
        <f t="shared" si="0"/>
        <v>0.76</v>
      </c>
      <c r="P88" s="65"/>
    </row>
    <row r="89" spans="3:16" ht="15" customHeight="1">
      <c r="C89" s="95" t="s">
        <v>57</v>
      </c>
      <c r="D89" s="95"/>
      <c r="E89" s="95" t="s">
        <v>61</v>
      </c>
      <c r="F89" s="95"/>
      <c r="G89" s="95" t="s">
        <v>61</v>
      </c>
      <c r="H89" s="95"/>
      <c r="I89" s="59"/>
      <c r="J89" s="60"/>
      <c r="K89" s="74">
        <v>1.7</v>
      </c>
      <c r="L89" s="78"/>
      <c r="M89" s="81">
        <v>1.2110000000000001</v>
      </c>
      <c r="N89" s="82"/>
      <c r="O89" s="64">
        <f t="shared" si="0"/>
        <v>0.48899999999999988</v>
      </c>
      <c r="P89" s="65"/>
    </row>
    <row r="90" spans="3:16" ht="15" customHeight="1">
      <c r="C90" s="95" t="s">
        <v>57</v>
      </c>
      <c r="D90" s="95"/>
      <c r="E90" s="95" t="s">
        <v>62</v>
      </c>
      <c r="F90" s="95"/>
      <c r="G90" s="95" t="s">
        <v>62</v>
      </c>
      <c r="H90" s="95"/>
      <c r="I90" s="59"/>
      <c r="J90" s="60"/>
      <c r="K90" s="74">
        <v>3</v>
      </c>
      <c r="L90" s="78"/>
      <c r="M90" s="81">
        <v>3.27</v>
      </c>
      <c r="N90" s="82"/>
      <c r="O90" s="64">
        <f t="shared" si="0"/>
        <v>-0.27</v>
      </c>
      <c r="P90" s="65"/>
    </row>
    <row r="91" spans="3:16" ht="15" customHeight="1">
      <c r="C91" s="95" t="s">
        <v>57</v>
      </c>
      <c r="D91" s="95"/>
      <c r="E91" s="95" t="s">
        <v>120</v>
      </c>
      <c r="F91" s="95"/>
      <c r="G91" s="95" t="s">
        <v>120</v>
      </c>
      <c r="H91" s="95"/>
      <c r="I91" s="59"/>
      <c r="J91" s="60"/>
      <c r="K91" s="74">
        <v>1.4</v>
      </c>
      <c r="L91" s="78"/>
      <c r="M91" s="81">
        <v>0.84599999999999997</v>
      </c>
      <c r="N91" s="82"/>
      <c r="O91" s="64">
        <f t="shared" si="0"/>
        <v>0.55399999999999994</v>
      </c>
      <c r="P91" s="65"/>
    </row>
    <row r="92" spans="3:16" ht="15" customHeight="1">
      <c r="C92" s="95" t="s">
        <v>57</v>
      </c>
      <c r="D92" s="95"/>
      <c r="E92" s="95" t="s">
        <v>101</v>
      </c>
      <c r="F92" s="95"/>
      <c r="G92" s="95" t="s">
        <v>100</v>
      </c>
      <c r="H92" s="95"/>
      <c r="I92" s="59"/>
      <c r="J92" s="60"/>
      <c r="K92" s="74">
        <v>0.9</v>
      </c>
      <c r="L92" s="75"/>
      <c r="M92" s="89">
        <v>0.62</v>
      </c>
      <c r="N92" s="82"/>
      <c r="O92" s="64">
        <f t="shared" si="0"/>
        <v>0.28000000000000003</v>
      </c>
      <c r="P92" s="65"/>
    </row>
    <row r="93" spans="3:16" ht="15" customHeight="1">
      <c r="C93" s="95" t="s">
        <v>57</v>
      </c>
      <c r="D93" s="95"/>
      <c r="E93" s="95" t="s">
        <v>121</v>
      </c>
      <c r="F93" s="95"/>
      <c r="G93" s="95" t="s">
        <v>122</v>
      </c>
      <c r="H93" s="95"/>
      <c r="I93" s="59"/>
      <c r="J93" s="60"/>
      <c r="K93" s="74">
        <v>1</v>
      </c>
      <c r="L93" s="78"/>
      <c r="M93" s="81">
        <v>1.2509999999999999</v>
      </c>
      <c r="N93" s="82"/>
      <c r="O93" s="64">
        <f t="shared" si="0"/>
        <v>-0.25099999999999989</v>
      </c>
      <c r="P93" s="65"/>
    </row>
    <row r="94" spans="3:16" ht="15" customHeight="1">
      <c r="C94" s="28" t="s">
        <v>68</v>
      </c>
      <c r="D94" s="29"/>
      <c r="E94" s="97" t="s">
        <v>69</v>
      </c>
      <c r="F94" s="69"/>
      <c r="G94" s="97" t="s">
        <v>69</v>
      </c>
      <c r="H94" s="69"/>
      <c r="I94" s="59"/>
      <c r="J94" s="60"/>
      <c r="K94" s="83">
        <v>0.8</v>
      </c>
      <c r="L94" s="84"/>
      <c r="M94" s="81">
        <v>0.252</v>
      </c>
      <c r="N94" s="82"/>
      <c r="O94" s="64">
        <f t="shared" si="0"/>
        <v>0.54800000000000004</v>
      </c>
      <c r="P94" s="65"/>
    </row>
    <row r="95" spans="3:16" ht="15" customHeight="1">
      <c r="C95" s="28" t="s">
        <v>68</v>
      </c>
      <c r="D95" s="29"/>
      <c r="E95" s="28" t="s">
        <v>112</v>
      </c>
      <c r="F95" s="29"/>
      <c r="G95" s="28" t="s">
        <v>113</v>
      </c>
      <c r="H95" s="29"/>
      <c r="I95" s="59"/>
      <c r="J95" s="60"/>
      <c r="K95" s="83">
        <v>41.89</v>
      </c>
      <c r="L95" s="84"/>
      <c r="M95" s="81">
        <v>37.558</v>
      </c>
      <c r="N95" s="82"/>
      <c r="O95" s="64">
        <f t="shared" si="0"/>
        <v>4.3320000000000007</v>
      </c>
      <c r="P95" s="65"/>
    </row>
    <row r="96" spans="3:16" ht="15" customHeight="1">
      <c r="C96" s="28" t="s">
        <v>68</v>
      </c>
      <c r="D96" s="29"/>
      <c r="E96" s="28" t="s">
        <v>78</v>
      </c>
      <c r="F96" s="29"/>
      <c r="G96" s="28" t="s">
        <v>78</v>
      </c>
      <c r="H96" s="29"/>
      <c r="I96" s="59"/>
      <c r="J96" s="60"/>
      <c r="K96" s="83">
        <v>1</v>
      </c>
      <c r="L96" s="84"/>
      <c r="M96" s="81">
        <v>0.76400000000000001</v>
      </c>
      <c r="N96" s="82"/>
      <c r="O96" s="64">
        <f t="shared" si="0"/>
        <v>0.23599999999999999</v>
      </c>
      <c r="P96" s="65"/>
    </row>
    <row r="97" spans="3:16" ht="15" customHeight="1">
      <c r="C97" s="98" t="s">
        <v>63</v>
      </c>
      <c r="D97" s="99"/>
      <c r="E97" s="28" t="s">
        <v>102</v>
      </c>
      <c r="F97" s="29"/>
      <c r="G97" s="28" t="s">
        <v>102</v>
      </c>
      <c r="H97" s="29"/>
      <c r="I97" s="59"/>
      <c r="J97" s="60"/>
      <c r="K97" s="83">
        <v>2</v>
      </c>
      <c r="L97" s="90"/>
      <c r="M97" s="89">
        <v>1.1599999999999999</v>
      </c>
      <c r="N97" s="82"/>
      <c r="O97" s="64">
        <f t="shared" si="0"/>
        <v>0.84000000000000008</v>
      </c>
      <c r="P97" s="65"/>
    </row>
    <row r="98" spans="3:16" ht="15" customHeight="1">
      <c r="C98" s="98" t="s">
        <v>63</v>
      </c>
      <c r="D98" s="99"/>
      <c r="E98" s="70" t="s">
        <v>64</v>
      </c>
      <c r="F98" s="71"/>
      <c r="G98" s="70" t="s">
        <v>81</v>
      </c>
      <c r="H98" s="71"/>
      <c r="I98" s="59"/>
      <c r="J98" s="60"/>
      <c r="K98" s="102">
        <v>1</v>
      </c>
      <c r="L98" s="103"/>
      <c r="M98" s="81">
        <v>0.80300000000000005</v>
      </c>
      <c r="N98" s="82"/>
      <c r="O98" s="100">
        <f>K98-M98</f>
        <v>0.19699999999999995</v>
      </c>
      <c r="P98" s="101"/>
    </row>
    <row r="99" spans="3:16" ht="15" customHeight="1">
      <c r="C99" s="98" t="s">
        <v>63</v>
      </c>
      <c r="D99" s="99"/>
      <c r="E99" s="70" t="s">
        <v>103</v>
      </c>
      <c r="F99" s="71"/>
      <c r="G99" s="70" t="s">
        <v>103</v>
      </c>
      <c r="H99" s="71"/>
      <c r="I99" s="59"/>
      <c r="J99" s="60"/>
      <c r="K99" s="79">
        <v>0.4</v>
      </c>
      <c r="L99" s="96"/>
      <c r="M99" s="89">
        <v>0.38100000000000001</v>
      </c>
      <c r="N99" s="82"/>
      <c r="O99" s="100">
        <f>K99-M99</f>
        <v>1.9000000000000017E-2</v>
      </c>
      <c r="P99" s="101"/>
    </row>
    <row r="100" spans="3:16" ht="15" customHeight="1">
      <c r="C100" s="98" t="s">
        <v>63</v>
      </c>
      <c r="D100" s="99"/>
      <c r="E100" s="70" t="s">
        <v>119</v>
      </c>
      <c r="F100" s="71"/>
      <c r="G100" s="70" t="s">
        <v>119</v>
      </c>
      <c r="H100" s="71"/>
      <c r="I100" s="59"/>
      <c r="J100" s="60"/>
      <c r="K100" s="79">
        <v>0.4</v>
      </c>
      <c r="L100" s="96"/>
      <c r="M100" s="89">
        <v>0.29799999999999999</v>
      </c>
      <c r="N100" s="82"/>
      <c r="O100" s="100">
        <f>K100-M100</f>
        <v>0.10200000000000004</v>
      </c>
      <c r="P100" s="101"/>
    </row>
    <row r="101" spans="3:16" ht="15" customHeight="1">
      <c r="C101" s="98" t="s">
        <v>63</v>
      </c>
      <c r="D101" s="99"/>
      <c r="E101" s="70" t="s">
        <v>104</v>
      </c>
      <c r="F101" s="71"/>
      <c r="G101" s="70" t="s">
        <v>104</v>
      </c>
      <c r="H101" s="71"/>
      <c r="I101" s="59"/>
      <c r="J101" s="60"/>
      <c r="K101" s="79">
        <v>0.5</v>
      </c>
      <c r="L101" s="96"/>
      <c r="M101" s="89">
        <v>0.19500000000000001</v>
      </c>
      <c r="N101" s="82"/>
      <c r="O101" s="100">
        <f>K101-M101</f>
        <v>0.30499999999999999</v>
      </c>
      <c r="P101" s="101"/>
    </row>
    <row r="102" spans="3:16">
      <c r="C102" s="28" t="s">
        <v>65</v>
      </c>
      <c r="D102" s="29"/>
      <c r="E102" s="117" t="s">
        <v>86</v>
      </c>
      <c r="F102" s="118"/>
      <c r="G102" s="117" t="s">
        <v>86</v>
      </c>
      <c r="H102" s="118"/>
      <c r="I102" s="59"/>
      <c r="J102" s="60"/>
      <c r="K102" s="83">
        <v>300</v>
      </c>
      <c r="L102" s="84"/>
      <c r="M102" s="89">
        <v>116.321</v>
      </c>
      <c r="N102" s="82"/>
      <c r="O102" s="100">
        <f t="shared" ref="O102:O107" si="1">K102-M102</f>
        <v>183.679</v>
      </c>
      <c r="P102" s="110"/>
    </row>
    <row r="103" spans="3:16">
      <c r="C103" s="28" t="s">
        <v>65</v>
      </c>
      <c r="D103" s="29"/>
      <c r="E103" s="28" t="s">
        <v>66</v>
      </c>
      <c r="F103" s="29"/>
      <c r="G103" s="28" t="s">
        <v>66</v>
      </c>
      <c r="H103" s="29"/>
      <c r="I103" s="59"/>
      <c r="J103" s="60"/>
      <c r="K103" s="115">
        <v>1</v>
      </c>
      <c r="L103" s="116"/>
      <c r="M103" s="89">
        <v>1.0449999999999999</v>
      </c>
      <c r="N103" s="82"/>
      <c r="O103" s="100">
        <f>K103-M103</f>
        <v>-4.4999999999999929E-2</v>
      </c>
      <c r="P103" s="110"/>
    </row>
    <row r="104" spans="3:16">
      <c r="C104" s="28" t="s">
        <v>65</v>
      </c>
      <c r="D104" s="29"/>
      <c r="E104" s="28" t="s">
        <v>67</v>
      </c>
      <c r="F104" s="29"/>
      <c r="G104" s="28" t="s">
        <v>67</v>
      </c>
      <c r="H104" s="29"/>
      <c r="I104" s="59"/>
      <c r="J104" s="60"/>
      <c r="K104" s="113">
        <v>4.5</v>
      </c>
      <c r="L104" s="114"/>
      <c r="M104" s="89">
        <v>4.3970000000000002</v>
      </c>
      <c r="N104" s="82"/>
      <c r="O104" s="100">
        <f t="shared" si="1"/>
        <v>0.10299999999999976</v>
      </c>
      <c r="P104" s="110"/>
    </row>
    <row r="105" spans="3:16">
      <c r="C105" s="28" t="s">
        <v>65</v>
      </c>
      <c r="D105" s="29"/>
      <c r="E105" s="28" t="s">
        <v>87</v>
      </c>
      <c r="F105" s="29"/>
      <c r="G105" s="28" t="s">
        <v>87</v>
      </c>
      <c r="H105" s="29"/>
      <c r="I105" s="59"/>
      <c r="J105" s="60"/>
      <c r="K105" s="111">
        <v>120</v>
      </c>
      <c r="L105" s="112"/>
      <c r="M105" s="89">
        <v>87.653999999999996</v>
      </c>
      <c r="N105" s="82"/>
      <c r="O105" s="100">
        <f t="shared" si="1"/>
        <v>32.346000000000004</v>
      </c>
      <c r="P105" s="110"/>
    </row>
    <row r="106" spans="3:16" ht="15" customHeight="1">
      <c r="C106" s="28" t="s">
        <v>65</v>
      </c>
      <c r="D106" s="29"/>
      <c r="E106" s="28" t="s">
        <v>88</v>
      </c>
      <c r="F106" s="29"/>
      <c r="G106" s="28" t="s">
        <v>88</v>
      </c>
      <c r="H106" s="29"/>
      <c r="I106" s="59"/>
      <c r="J106" s="60"/>
      <c r="K106" s="79">
        <v>0.7</v>
      </c>
      <c r="L106" s="96"/>
      <c r="M106" s="89">
        <v>0.504</v>
      </c>
      <c r="N106" s="82"/>
      <c r="O106" s="100">
        <f t="shared" si="1"/>
        <v>0.19599999999999995</v>
      </c>
      <c r="P106" s="101"/>
    </row>
    <row r="107" spans="3:16" ht="21.75" customHeight="1">
      <c r="C107" s="28" t="s">
        <v>84</v>
      </c>
      <c r="D107" s="29"/>
      <c r="E107" s="28" t="s">
        <v>83</v>
      </c>
      <c r="F107" s="29"/>
      <c r="G107" s="28" t="s">
        <v>83</v>
      </c>
      <c r="H107" s="29"/>
      <c r="I107" s="59"/>
      <c r="J107" s="60"/>
      <c r="K107" s="79">
        <v>0.2</v>
      </c>
      <c r="L107" s="96"/>
      <c r="M107" s="89">
        <v>0</v>
      </c>
      <c r="N107" s="82"/>
      <c r="O107" s="100">
        <f t="shared" si="1"/>
        <v>0.2</v>
      </c>
      <c r="P107" s="101"/>
    </row>
    <row r="108" spans="3:16" ht="21.75" customHeight="1">
      <c r="C108" s="28" t="s">
        <v>84</v>
      </c>
      <c r="D108" s="29"/>
      <c r="E108" s="70" t="s">
        <v>64</v>
      </c>
      <c r="F108" s="71"/>
      <c r="G108" s="70" t="s">
        <v>94</v>
      </c>
      <c r="H108" s="71"/>
      <c r="I108" s="59"/>
      <c r="J108" s="60"/>
      <c r="K108" s="79">
        <v>1.8</v>
      </c>
      <c r="L108" s="96"/>
      <c r="M108" s="89">
        <v>1.448</v>
      </c>
      <c r="N108" s="82"/>
      <c r="O108" s="100">
        <f t="shared" ref="O108:O109" si="2">K108-M108</f>
        <v>0.35200000000000009</v>
      </c>
      <c r="P108" s="101"/>
    </row>
    <row r="109" spans="3:16" ht="21.75" customHeight="1">
      <c r="C109" s="28" t="s">
        <v>84</v>
      </c>
      <c r="D109" s="29"/>
      <c r="E109" s="70" t="s">
        <v>114</v>
      </c>
      <c r="F109" s="71"/>
      <c r="G109" s="70" t="s">
        <v>115</v>
      </c>
      <c r="H109" s="71"/>
      <c r="I109" s="61"/>
      <c r="J109" s="61"/>
      <c r="K109" s="79">
        <v>0.05</v>
      </c>
      <c r="L109" s="96"/>
      <c r="M109" s="89">
        <v>0</v>
      </c>
      <c r="N109" s="82"/>
      <c r="O109" s="109">
        <f t="shared" si="2"/>
        <v>0.05</v>
      </c>
      <c r="P109" s="109"/>
    </row>
    <row r="110" spans="3:16" ht="21.75" customHeight="1">
      <c r="C110" s="28" t="s">
        <v>84</v>
      </c>
      <c r="D110" s="29"/>
      <c r="E110" s="70" t="s">
        <v>116</v>
      </c>
      <c r="F110" s="71"/>
      <c r="G110" s="70" t="s">
        <v>117</v>
      </c>
      <c r="H110" s="71"/>
      <c r="I110" s="61"/>
      <c r="J110" s="61"/>
      <c r="K110" s="79">
        <v>1.5</v>
      </c>
      <c r="L110" s="96"/>
      <c r="M110" s="89">
        <v>0.66600000000000004</v>
      </c>
      <c r="N110" s="82"/>
      <c r="O110" s="109">
        <f t="shared" ref="O110" si="3">K110-M110</f>
        <v>0.83399999999999996</v>
      </c>
      <c r="P110" s="109"/>
    </row>
    <row r="111" spans="3:16" ht="21">
      <c r="C111" s="104" t="s">
        <v>28</v>
      </c>
      <c r="D111" s="104"/>
      <c r="E111" s="104"/>
      <c r="F111" s="104"/>
      <c r="G111" s="104"/>
      <c r="H111" s="104"/>
      <c r="I111" s="104"/>
      <c r="J111" s="104"/>
      <c r="K111" s="105">
        <f>SUM(K62:L110)</f>
        <v>1536.9800000000007</v>
      </c>
      <c r="L111" s="106"/>
      <c r="M111" s="105">
        <f>SUM(M62:N110)</f>
        <v>1048.45</v>
      </c>
      <c r="N111" s="106"/>
      <c r="O111" s="107">
        <f>K111-M111</f>
        <v>488.53000000000065</v>
      </c>
      <c r="P111" s="108"/>
    </row>
    <row r="112" spans="3:16">
      <c r="M112" s="27"/>
    </row>
  </sheetData>
  <mergeCells count="409">
    <mergeCell ref="I102:J102"/>
    <mergeCell ref="M102:N102"/>
    <mergeCell ref="C101:D101"/>
    <mergeCell ref="E101:F101"/>
    <mergeCell ref="C104:D104"/>
    <mergeCell ref="E104:F104"/>
    <mergeCell ref="C103:D103"/>
    <mergeCell ref="E103:F103"/>
    <mergeCell ref="C102:D102"/>
    <mergeCell ref="E102:F102"/>
    <mergeCell ref="G102:H102"/>
    <mergeCell ref="I104:J104"/>
    <mergeCell ref="M104:N104"/>
    <mergeCell ref="K104:L104"/>
    <mergeCell ref="G103:H103"/>
    <mergeCell ref="I103:J103"/>
    <mergeCell ref="M103:N103"/>
    <mergeCell ref="O103:P103"/>
    <mergeCell ref="C105:D105"/>
    <mergeCell ref="E105:F105"/>
    <mergeCell ref="K103:L103"/>
    <mergeCell ref="G105:H105"/>
    <mergeCell ref="I105:J105"/>
    <mergeCell ref="M105:N105"/>
    <mergeCell ref="O104:P104"/>
    <mergeCell ref="O100:P100"/>
    <mergeCell ref="M100:N100"/>
    <mergeCell ref="K106:L106"/>
    <mergeCell ref="K107:L107"/>
    <mergeCell ref="O101:P101"/>
    <mergeCell ref="O107:P107"/>
    <mergeCell ref="O105:P105"/>
    <mergeCell ref="M106:N106"/>
    <mergeCell ref="O106:P106"/>
    <mergeCell ref="K105:L105"/>
    <mergeCell ref="M101:N101"/>
    <mergeCell ref="K101:L101"/>
    <mergeCell ref="K102:L102"/>
    <mergeCell ref="O102:P102"/>
    <mergeCell ref="O111:P111"/>
    <mergeCell ref="C108:D108"/>
    <mergeCell ref="E108:F108"/>
    <mergeCell ref="G108:H108"/>
    <mergeCell ref="M108:N108"/>
    <mergeCell ref="O108:P108"/>
    <mergeCell ref="C110:D110"/>
    <mergeCell ref="E110:F110"/>
    <mergeCell ref="G110:H110"/>
    <mergeCell ref="I108:J108"/>
    <mergeCell ref="I110:J110"/>
    <mergeCell ref="O110:P110"/>
    <mergeCell ref="M110:N110"/>
    <mergeCell ref="E109:F109"/>
    <mergeCell ref="G109:H109"/>
    <mergeCell ref="I109:J109"/>
    <mergeCell ref="M109:N109"/>
    <mergeCell ref="O109:P109"/>
    <mergeCell ref="K108:L108"/>
    <mergeCell ref="K109:L109"/>
    <mergeCell ref="K110:L110"/>
    <mergeCell ref="E98:F98"/>
    <mergeCell ref="G98:H98"/>
    <mergeCell ref="I98:J98"/>
    <mergeCell ref="M98:N98"/>
    <mergeCell ref="K98:L98"/>
    <mergeCell ref="K99:L99"/>
    <mergeCell ref="C111:J111"/>
    <mergeCell ref="K111:L111"/>
    <mergeCell ref="M111:N111"/>
    <mergeCell ref="C107:D107"/>
    <mergeCell ref="E107:F107"/>
    <mergeCell ref="G107:H107"/>
    <mergeCell ref="I107:J107"/>
    <mergeCell ref="M107:N107"/>
    <mergeCell ref="C106:D106"/>
    <mergeCell ref="E106:F106"/>
    <mergeCell ref="G106:H106"/>
    <mergeCell ref="I106:J106"/>
    <mergeCell ref="G100:H100"/>
    <mergeCell ref="I100:J100"/>
    <mergeCell ref="K100:L100"/>
    <mergeCell ref="I101:J101"/>
    <mergeCell ref="G101:H101"/>
    <mergeCell ref="G104:H104"/>
    <mergeCell ref="C100:D100"/>
    <mergeCell ref="E100:F100"/>
    <mergeCell ref="O96:P96"/>
    <mergeCell ref="C97:D97"/>
    <mergeCell ref="E97:F97"/>
    <mergeCell ref="G97:H97"/>
    <mergeCell ref="I97:J97"/>
    <mergeCell ref="M97:N97"/>
    <mergeCell ref="O97:P97"/>
    <mergeCell ref="C96:D96"/>
    <mergeCell ref="E96:F96"/>
    <mergeCell ref="G96:H96"/>
    <mergeCell ref="I96:J96"/>
    <mergeCell ref="M96:N96"/>
    <mergeCell ref="K96:L96"/>
    <mergeCell ref="K97:L97"/>
    <mergeCell ref="O98:P98"/>
    <mergeCell ref="C99:D99"/>
    <mergeCell ref="E99:F99"/>
    <mergeCell ref="G99:H99"/>
    <mergeCell ref="I99:J99"/>
    <mergeCell ref="M99:N99"/>
    <mergeCell ref="O99:P99"/>
    <mergeCell ref="C98:D98"/>
    <mergeCell ref="O94:P94"/>
    <mergeCell ref="C95:D95"/>
    <mergeCell ref="E95:F95"/>
    <mergeCell ref="G95:H95"/>
    <mergeCell ref="I95:J95"/>
    <mergeCell ref="M95:N95"/>
    <mergeCell ref="O95:P95"/>
    <mergeCell ref="C94:D94"/>
    <mergeCell ref="E94:F94"/>
    <mergeCell ref="G94:H94"/>
    <mergeCell ref="I94:J94"/>
    <mergeCell ref="M94:N94"/>
    <mergeCell ref="K94:L94"/>
    <mergeCell ref="K95:L95"/>
    <mergeCell ref="O92:P92"/>
    <mergeCell ref="C93:D93"/>
    <mergeCell ref="E93:F93"/>
    <mergeCell ref="G93:H93"/>
    <mergeCell ref="I93:J93"/>
    <mergeCell ref="M93:N93"/>
    <mergeCell ref="O93:P93"/>
    <mergeCell ref="C92:D92"/>
    <mergeCell ref="E92:F92"/>
    <mergeCell ref="G92:H92"/>
    <mergeCell ref="I92:J92"/>
    <mergeCell ref="M92:N92"/>
    <mergeCell ref="K92:L92"/>
    <mergeCell ref="K93:L93"/>
    <mergeCell ref="O90:P90"/>
    <mergeCell ref="C91:D91"/>
    <mergeCell ref="E91:F91"/>
    <mergeCell ref="G91:H91"/>
    <mergeCell ref="I91:J91"/>
    <mergeCell ref="M91:N91"/>
    <mergeCell ref="O91:P91"/>
    <mergeCell ref="C90:D90"/>
    <mergeCell ref="E90:F90"/>
    <mergeCell ref="G90:H90"/>
    <mergeCell ref="I90:J90"/>
    <mergeCell ref="M90:N90"/>
    <mergeCell ref="K90:L90"/>
    <mergeCell ref="K91:L91"/>
    <mergeCell ref="O88:P88"/>
    <mergeCell ref="C89:D89"/>
    <mergeCell ref="E89:F89"/>
    <mergeCell ref="G89:H89"/>
    <mergeCell ref="I89:J89"/>
    <mergeCell ref="M89:N89"/>
    <mergeCell ref="O89:P89"/>
    <mergeCell ref="C88:D88"/>
    <mergeCell ref="E88:F88"/>
    <mergeCell ref="G88:H88"/>
    <mergeCell ref="I88:J88"/>
    <mergeCell ref="M88:N88"/>
    <mergeCell ref="K88:L88"/>
    <mergeCell ref="K89:L89"/>
    <mergeCell ref="O86:P86"/>
    <mergeCell ref="C87:D87"/>
    <mergeCell ref="E87:F87"/>
    <mergeCell ref="G87:H87"/>
    <mergeCell ref="I87:J87"/>
    <mergeCell ref="M87:N87"/>
    <mergeCell ref="O87:P87"/>
    <mergeCell ref="C86:D86"/>
    <mergeCell ref="E86:F86"/>
    <mergeCell ref="G86:H86"/>
    <mergeCell ref="I86:J86"/>
    <mergeCell ref="M86:N86"/>
    <mergeCell ref="K86:L86"/>
    <mergeCell ref="K87:L87"/>
    <mergeCell ref="O84:P84"/>
    <mergeCell ref="C85:D85"/>
    <mergeCell ref="E85:F85"/>
    <mergeCell ref="G85:H85"/>
    <mergeCell ref="I85:J85"/>
    <mergeCell ref="M85:N85"/>
    <mergeCell ref="O85:P85"/>
    <mergeCell ref="C84:D84"/>
    <mergeCell ref="E84:F84"/>
    <mergeCell ref="G84:H84"/>
    <mergeCell ref="I84:J84"/>
    <mergeCell ref="M84:N84"/>
    <mergeCell ref="K84:L84"/>
    <mergeCell ref="K85:L85"/>
    <mergeCell ref="O82:P82"/>
    <mergeCell ref="C83:D83"/>
    <mergeCell ref="E83:F83"/>
    <mergeCell ref="G83:H83"/>
    <mergeCell ref="I83:J83"/>
    <mergeCell ref="M83:N83"/>
    <mergeCell ref="O83:P83"/>
    <mergeCell ref="C82:D82"/>
    <mergeCell ref="E82:F82"/>
    <mergeCell ref="G82:H82"/>
    <mergeCell ref="I82:J82"/>
    <mergeCell ref="M82:N82"/>
    <mergeCell ref="K82:L82"/>
    <mergeCell ref="K83:L83"/>
    <mergeCell ref="O80:P80"/>
    <mergeCell ref="C81:D81"/>
    <mergeCell ref="E81:F81"/>
    <mergeCell ref="G81:H81"/>
    <mergeCell ref="I81:J81"/>
    <mergeCell ref="M81:N81"/>
    <mergeCell ref="O81:P81"/>
    <mergeCell ref="C80:D80"/>
    <mergeCell ref="E80:F80"/>
    <mergeCell ref="G80:H80"/>
    <mergeCell ref="I80:J80"/>
    <mergeCell ref="M80:N80"/>
    <mergeCell ref="K80:L80"/>
    <mergeCell ref="K81:L81"/>
    <mergeCell ref="O78:P78"/>
    <mergeCell ref="C79:D79"/>
    <mergeCell ref="E79:F79"/>
    <mergeCell ref="G79:H79"/>
    <mergeCell ref="I79:J79"/>
    <mergeCell ref="M79:N79"/>
    <mergeCell ref="O79:P79"/>
    <mergeCell ref="C78:D78"/>
    <mergeCell ref="E78:F78"/>
    <mergeCell ref="G78:H78"/>
    <mergeCell ref="I78:J78"/>
    <mergeCell ref="M78:N78"/>
    <mergeCell ref="K78:L78"/>
    <mergeCell ref="K79:L79"/>
    <mergeCell ref="O76:P76"/>
    <mergeCell ref="C77:D77"/>
    <mergeCell ref="E77:F77"/>
    <mergeCell ref="G77:H77"/>
    <mergeCell ref="I77:J77"/>
    <mergeCell ref="M77:N77"/>
    <mergeCell ref="O77:P77"/>
    <mergeCell ref="C76:D76"/>
    <mergeCell ref="E76:F76"/>
    <mergeCell ref="G76:H76"/>
    <mergeCell ref="I76:J76"/>
    <mergeCell ref="M76:N76"/>
    <mergeCell ref="K76:L76"/>
    <mergeCell ref="K77:L77"/>
    <mergeCell ref="O74:P74"/>
    <mergeCell ref="C75:D75"/>
    <mergeCell ref="E75:F75"/>
    <mergeCell ref="G75:H75"/>
    <mergeCell ref="I75:J75"/>
    <mergeCell ref="M75:N75"/>
    <mergeCell ref="O75:P75"/>
    <mergeCell ref="C74:D74"/>
    <mergeCell ref="E74:F74"/>
    <mergeCell ref="G74:H74"/>
    <mergeCell ref="I74:J74"/>
    <mergeCell ref="M74:N74"/>
    <mergeCell ref="K74:L74"/>
    <mergeCell ref="K75:L75"/>
    <mergeCell ref="O72:P72"/>
    <mergeCell ref="C73:D73"/>
    <mergeCell ref="E73:F73"/>
    <mergeCell ref="G73:H73"/>
    <mergeCell ref="I73:J73"/>
    <mergeCell ref="M73:N73"/>
    <mergeCell ref="O73:P73"/>
    <mergeCell ref="C72:D72"/>
    <mergeCell ref="E72:F72"/>
    <mergeCell ref="G72:H72"/>
    <mergeCell ref="I72:J72"/>
    <mergeCell ref="M72:N72"/>
    <mergeCell ref="K72:L72"/>
    <mergeCell ref="K73:L73"/>
    <mergeCell ref="O70:P70"/>
    <mergeCell ref="C71:D71"/>
    <mergeCell ref="E71:F71"/>
    <mergeCell ref="G71:H71"/>
    <mergeCell ref="I71:J71"/>
    <mergeCell ref="M71:N71"/>
    <mergeCell ref="O71:P71"/>
    <mergeCell ref="C70:D70"/>
    <mergeCell ref="E70:F70"/>
    <mergeCell ref="G70:H70"/>
    <mergeCell ref="I70:J70"/>
    <mergeCell ref="M70:N70"/>
    <mergeCell ref="K70:L70"/>
    <mergeCell ref="K71:L71"/>
    <mergeCell ref="O68:P68"/>
    <mergeCell ref="C69:D69"/>
    <mergeCell ref="E69:F69"/>
    <mergeCell ref="G69:H69"/>
    <mergeCell ref="I69:J69"/>
    <mergeCell ref="M69:N69"/>
    <mergeCell ref="O69:P69"/>
    <mergeCell ref="C68:D68"/>
    <mergeCell ref="E68:F68"/>
    <mergeCell ref="G68:H68"/>
    <mergeCell ref="I68:J68"/>
    <mergeCell ref="M68:N68"/>
    <mergeCell ref="K68:L68"/>
    <mergeCell ref="K69:L69"/>
    <mergeCell ref="O66:P66"/>
    <mergeCell ref="C67:D67"/>
    <mergeCell ref="E67:F67"/>
    <mergeCell ref="G67:H67"/>
    <mergeCell ref="I67:J67"/>
    <mergeCell ref="M67:N67"/>
    <mergeCell ref="O67:P67"/>
    <mergeCell ref="C66:D66"/>
    <mergeCell ref="E66:F66"/>
    <mergeCell ref="G66:H66"/>
    <mergeCell ref="I66:J66"/>
    <mergeCell ref="M66:N66"/>
    <mergeCell ref="K66:L66"/>
    <mergeCell ref="K67:L67"/>
    <mergeCell ref="O64:P64"/>
    <mergeCell ref="C65:D65"/>
    <mergeCell ref="E65:F65"/>
    <mergeCell ref="G65:H65"/>
    <mergeCell ref="I65:J65"/>
    <mergeCell ref="M65:N65"/>
    <mergeCell ref="O65:P65"/>
    <mergeCell ref="C64:D64"/>
    <mergeCell ref="E64:F64"/>
    <mergeCell ref="G64:H64"/>
    <mergeCell ref="I64:J64"/>
    <mergeCell ref="M64:N64"/>
    <mergeCell ref="K64:L64"/>
    <mergeCell ref="K65:L65"/>
    <mergeCell ref="O62:P62"/>
    <mergeCell ref="C63:D63"/>
    <mergeCell ref="E63:F63"/>
    <mergeCell ref="G63:H63"/>
    <mergeCell ref="I63:J63"/>
    <mergeCell ref="M63:N63"/>
    <mergeCell ref="O63:P63"/>
    <mergeCell ref="C62:D62"/>
    <mergeCell ref="E62:F62"/>
    <mergeCell ref="G62:H62"/>
    <mergeCell ref="I62:J62"/>
    <mergeCell ref="M62:N62"/>
    <mergeCell ref="K62:L62"/>
    <mergeCell ref="K63:L63"/>
    <mergeCell ref="M60:N60"/>
    <mergeCell ref="O60:P60"/>
    <mergeCell ref="C61:D61"/>
    <mergeCell ref="E61:F61"/>
    <mergeCell ref="G61:H61"/>
    <mergeCell ref="I61:J61"/>
    <mergeCell ref="K61:L61"/>
    <mergeCell ref="M61:N61"/>
    <mergeCell ref="O61:P61"/>
    <mergeCell ref="C56:L56"/>
    <mergeCell ref="C57:L57"/>
    <mergeCell ref="C58:L58"/>
    <mergeCell ref="C60:D60"/>
    <mergeCell ref="E60:F60"/>
    <mergeCell ref="G60:H60"/>
    <mergeCell ref="I60:J60"/>
    <mergeCell ref="K60:L60"/>
    <mergeCell ref="K48:L49"/>
    <mergeCell ref="E50:F50"/>
    <mergeCell ref="G50:H50"/>
    <mergeCell ref="I50:J50"/>
    <mergeCell ref="K50:L50"/>
    <mergeCell ref="E51:F51"/>
    <mergeCell ref="G51:H51"/>
    <mergeCell ref="I51:J51"/>
    <mergeCell ref="K51:L51"/>
    <mergeCell ref="K34:L34"/>
    <mergeCell ref="E35:F35"/>
    <mergeCell ref="G35:H35"/>
    <mergeCell ref="I35:J35"/>
    <mergeCell ref="K35:L35"/>
    <mergeCell ref="C44:L44"/>
    <mergeCell ref="C45:I45"/>
    <mergeCell ref="C46:L46"/>
    <mergeCell ref="C48:C49"/>
    <mergeCell ref="D48:D49"/>
    <mergeCell ref="E48:F49"/>
    <mergeCell ref="G48:H49"/>
    <mergeCell ref="I48:J49"/>
    <mergeCell ref="C109:D109"/>
    <mergeCell ref="I22:I25"/>
    <mergeCell ref="J22:J25"/>
    <mergeCell ref="K22:K25"/>
    <mergeCell ref="L22:L25"/>
    <mergeCell ref="C29:L29"/>
    <mergeCell ref="C30:L30"/>
    <mergeCell ref="C3:L3"/>
    <mergeCell ref="C5:L5"/>
    <mergeCell ref="C16:L16"/>
    <mergeCell ref="C18:L18"/>
    <mergeCell ref="C22:C25"/>
    <mergeCell ref="D22:D25"/>
    <mergeCell ref="E22:E25"/>
    <mergeCell ref="F22:F25"/>
    <mergeCell ref="G22:G25"/>
    <mergeCell ref="H22:H25"/>
    <mergeCell ref="C31:L31"/>
    <mergeCell ref="C33:C36"/>
    <mergeCell ref="D33:D36"/>
    <mergeCell ref="E33:L33"/>
    <mergeCell ref="E34:F34"/>
    <mergeCell ref="G34:H34"/>
    <mergeCell ref="I34:J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апрель 2023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Soldatov</dc:creator>
  <cp:lastModifiedBy>Толстокулакова Анна Сергеевна</cp:lastModifiedBy>
  <dcterms:created xsi:type="dcterms:W3CDTF">2019-02-13T23:22:04Z</dcterms:created>
  <dcterms:modified xsi:type="dcterms:W3CDTF">2023-05-03T22:14:44Z</dcterms:modified>
</cp:coreProperties>
</file>